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Christine.Heidenrich\OneDrive - HHS Office of the Secretary\HomeDrive\CERs and CER updates\250 Plant-Based Treatments for Chronic Pain\Surveillance reports after 2022 CER update\Surveillance report 1\working docs\"/>
    </mc:Choice>
  </mc:AlternateContent>
  <xr:revisionPtr revIDLastSave="0" documentId="13_ncr:1_{F7B6ADA1-E864-4F0B-B66C-B2F2642D0A85}" xr6:coauthVersionLast="47" xr6:coauthVersionMax="47" xr10:uidLastSave="{00000000-0000-0000-0000-000000000000}"/>
  <bookViews>
    <workbookView xWindow="-110" yWindow="-110" windowWidth="19420" windowHeight="10420" xr2:uid="{00000000-000D-0000-FFFF-FFFF00000000}"/>
  </bookViews>
  <sheets>
    <sheet name="Table F-5. Can. Cohort Studies" sheetId="1" r:id="rId1"/>
  </sheets>
  <definedNames>
    <definedName name="_xlnm._FilterDatabase" localSheetId="0" hidden="1">'Table F-5. Can. Cohort Studies'!$A$2:$AI$12</definedName>
    <definedName name="_xlnm.Print_Area" localSheetId="0">'Table F-5. Can. Cohort Studies'!$A$1:$AH$12</definedName>
    <definedName name="_xlnm.Print_Titles" localSheetId="0">'Table F-5. Can. Cohort Studies'!$B:$B,'Table F-5. Can. Cohort Studies'!$2:$2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12" i="1" l="1"/>
</calcChain>
</file>

<file path=xl/sharedStrings.xml><?xml version="1.0" encoding="utf-8"?>
<sst xmlns="http://schemas.openxmlformats.org/spreadsheetml/2006/main" count="306" uniqueCount="158">
  <si>
    <t>Bestard, 2011</t>
  </si>
  <si>
    <t>PMID</t>
  </si>
  <si>
    <t>Author, Year</t>
  </si>
  <si>
    <t>Study Design</t>
  </si>
  <si>
    <t>Setting</t>
  </si>
  <si>
    <t>Race, White %</t>
  </si>
  <si>
    <t>Race, Black %</t>
  </si>
  <si>
    <t>Race, Hispanic/Latino %</t>
  </si>
  <si>
    <t>Race, Asian %</t>
  </si>
  <si>
    <t>Psychiatric Comorbidity %</t>
  </si>
  <si>
    <t>Prospective cohort</t>
  </si>
  <si>
    <t>Canada</t>
  </si>
  <si>
    <t>NPP</t>
  </si>
  <si>
    <t>Mixed</t>
  </si>
  <si>
    <t>Mean</t>
  </si>
  <si>
    <t>NR</t>
  </si>
  <si>
    <t xml:space="preserve">N </t>
  </si>
  <si>
    <t>Assessment Time Category</t>
  </si>
  <si>
    <t>Funding Source</t>
  </si>
  <si>
    <t>Risk of Bias</t>
  </si>
  <si>
    <t>Interventions</t>
  </si>
  <si>
    <t>Dose</t>
  </si>
  <si>
    <t>A vs. B. vs. C
Baseline: 1.96 mg/d vs. 1,684.6 mg/d vs. NR + 1.75 mg/d
3 months: 3.15 mg/d vs. 2,372 mg/d vs. NR + 2.85 mg/d
6 months: 3.05 mg/d + 2,295.5 mg/d vs. NR + 3.02 mg/d</t>
  </si>
  <si>
    <t>26 (6 months)</t>
  </si>
  <si>
    <t>Baseline Pain</t>
  </si>
  <si>
    <t xml:space="preserve">A vs. B vs. C
VAS (0-100): 45.8 vs. 50.2 vs. 53.1 </t>
  </si>
  <si>
    <t>Variables Accounted for in Analyses</t>
  </si>
  <si>
    <t>Pain Outcomes</t>
  </si>
  <si>
    <t>A: Nabilone monotherapy
B: Gabapentin
C: Gabapentin + Nabilone</t>
  </si>
  <si>
    <t>156
A: 49
B: 52
C: 55</t>
  </si>
  <si>
    <t>Functional Outcomes</t>
  </si>
  <si>
    <t>Anxiety and Depression Outcomes</t>
  </si>
  <si>
    <t>Sleep Outcomes</t>
  </si>
  <si>
    <t>Opioid Use Outcomes</t>
  </si>
  <si>
    <t>Quality of Life Outcomes</t>
  </si>
  <si>
    <t>A vs. B vs. C
SF-36 Physical Functioning (mean [SD], 0 to 100 scale at 6 months)
48.3 (27.2) vs. 46.5 (25.1) vs. 43.7 (26.4); mean difference 1.80 (95% CI -8.53 to 12.13) for A vs. B, 4.60 (95% CI -5.83 to 15.03) for A vs. C</t>
  </si>
  <si>
    <t>A vs. B vs. C
EQ-5D (mean [SD], VAS 0 to 100 at 6 months)
65.4 (17.2) v. 67.2 (16.4) vs. 68.6 (18.1); mean difference −1.8 (95% CI −8.43 to 4.83) for A vs. B, −3.2 (95% CI −10.09 to 3.69) for A vs. C</t>
  </si>
  <si>
    <t>A vs. B vs. C
Medical Outcomes Study Sleep Scale (mean [SD], 12 to 71 scale, at 6 months)
22.1 (11.0) vs. 25.2 (11.6) vs. 29.4 (12.3); mean difference −3.1 (95% CI −7.57 to 1.37) for A vs. B, −7.3 (95% CI −11.86 to −2.74)</t>
  </si>
  <si>
    <t>Individual SF-36 domains; Individual depression and anxiety domains for HADS; BPI Pain Severity; EQ-5D index score</t>
  </si>
  <si>
    <t>Industry</t>
  </si>
  <si>
    <t>Pain Population</t>
  </si>
  <si>
    <t>Pain Condition</t>
  </si>
  <si>
    <t xml:space="preserve">Vigil, 2017 </t>
  </si>
  <si>
    <t>U.S</t>
  </si>
  <si>
    <t>A. Patient-driven
B. NA</t>
  </si>
  <si>
    <t>84 (21 months)</t>
  </si>
  <si>
    <t xml:space="preserve">Long </t>
  </si>
  <si>
    <t>Foundation</t>
  </si>
  <si>
    <t>66
A: 37
B: 29</t>
  </si>
  <si>
    <t>Preliminary historical cohort</t>
  </si>
  <si>
    <t>A vs. B
Mean mg IV morphine (SD)
12.4 (20.1) vs. 12.3 (12.4); patient-month level trend analysis -0.64 (95% CI -1.1 to -0.18), p=0.008 at 21 months</t>
  </si>
  <si>
    <t>Chronic non-cancer pain</t>
  </si>
  <si>
    <t>Median</t>
  </si>
  <si>
    <t>Patients with a history of psychosis excluded</t>
  </si>
  <si>
    <t>431
A: 215
B: 216</t>
  </si>
  <si>
    <t>A: THC/CBD: Participation in New Mexico Medical Cannabis Program
B: Not participating in medical marijuana program and not using cannabis</t>
  </si>
  <si>
    <t>A: THC 12.5 +/- 1.5% titrated to a max dose of 5 g/day
B: Usual care</t>
  </si>
  <si>
    <t>A: Median dose 2.5 g/day
B: NA</t>
  </si>
  <si>
    <t>Government</t>
  </si>
  <si>
    <t>A vs. B
VAS (0-10 [range]): 6.6 (0-10) vs. 6.1 (0-10)</t>
  </si>
  <si>
    <t>Moderate</t>
  </si>
  <si>
    <t>High</t>
  </si>
  <si>
    <r>
      <t xml:space="preserve">A vs. B vs. C
Pain intensity (mean [SD], VAS 0 to 100 scale) 
3 months: 37.2 (12.8) vs. 41.5 (13.2) </t>
    </r>
    <r>
      <rPr>
        <sz val="9"/>
        <rFont val="Arial"/>
        <family val="2"/>
      </rPr>
      <t>vs.</t>
    </r>
    <r>
      <rPr>
        <sz val="9"/>
        <color theme="1"/>
        <rFont val="Arial"/>
        <family val="2"/>
      </rPr>
      <t xml:space="preserve"> 43.6 (23.5); mean difference −4.30 (95% CI −9.44 to 0.84) for A vs. B, −6.4 (95% CI −13.89 to 1.09) for A vs. C
Absolute improvement in VAS since initiation (mean [SD]): 8.2 (4.5) vs. 8.7 (5.1) vs. 9.5 (4.9)
6 months: 28.0 (10.5) vs. 33.8 (11.6) vs. 33.1 (20.2); mean difference −5.8 (95% CI −10.18 to −1.42) for A vs. B, −5.1 (95% CI −11.48 to 1.28) for A vs. C
Absolute improvement in VAS since initiation (mean [SD]): 17.8 (8.2) vs. 16.4 (9.1) vs. 33.1 (20.2)
Brief Pain Index - Pain Interference (mean [SD], 0 to 10 scale)
3 months: NR
6 months: 4.5 (2.3) vs. 4.6 (2.2) vs. 4.5 (2.2); mean difference −0.1 (95% CI −0.99 to 0.79) for A vs. B, 0.00 (95% CI −0.88 to 0.88)</t>
    </r>
  </si>
  <si>
    <t>Mixed musculoskeletal</t>
  </si>
  <si>
    <t>None</t>
  </si>
  <si>
    <t>Past cannabis use</t>
  </si>
  <si>
    <t>Short and intermediate</t>
  </si>
  <si>
    <t>Ware, 2015</t>
  </si>
  <si>
    <t>Treatment Duration (Weeks)</t>
  </si>
  <si>
    <t>Age Measure (Mean, Median)</t>
  </si>
  <si>
    <t>Other Reported Outcomes</t>
  </si>
  <si>
    <t>Adverse Events</t>
  </si>
  <si>
    <r>
      <t xml:space="preserve">Pain Duration Measure
</t>
    </r>
    <r>
      <rPr>
        <i/>
        <sz val="9"/>
        <color theme="1"/>
        <rFont val="Arial"/>
        <family val="2"/>
      </rPr>
      <t>(Mean, Median)</t>
    </r>
  </si>
  <si>
    <t>Pain Duration, Months</t>
  </si>
  <si>
    <t>Female %</t>
  </si>
  <si>
    <t>A vs. B vs. C
Hospital Anxiety and Depression Scale total score (mean [SD], scale unclear, at 6 months): 
10.4 (6.4) vs. 10.0 (7.2) vs. 11.8 (8.0), mean difference 0.4 (95% CI −2.30 to 3.10) for A vs. B,  −1.4 (95% CI −4.24 to 1.44) for A vs. C</t>
  </si>
  <si>
    <t>Gruber, 2021</t>
  </si>
  <si>
    <t>62*
*only reported for intervention group</t>
  </si>
  <si>
    <t>46
A: 37
B: 9</t>
  </si>
  <si>
    <t>A: Medical cannabis program - patient driven choices
B: Treatment as usual</t>
  </si>
  <si>
    <t>Short</t>
  </si>
  <si>
    <t>A vs. B
Mean mg/week at 3 month followup
THC: 93.29 (SD 228.12) vs. NA
CBD: 202.18 (SD 345.23)</t>
  </si>
  <si>
    <t>A vs. B (VAS 0 to 100 scale)
45.58 (SD 25.17) vs. 45.72 (SD 27.25)</t>
  </si>
  <si>
    <t>A vs. B
Pain intensity (mean [SD], VAS 0 to 100 scale)
34.07 (22.36) vs. 48.78 (30.42); mean difference −14.71 (95% CI, −32.71 to 3.29)
Pain Distress Scale (mean, [SD], 0 to 10 scale)
2.57 (1.79) vs. 4.33 (2.45); mean difference −1.76 (95% CI, −3.20 to −0.32)</t>
  </si>
  <si>
    <t>NR for A vs. B</t>
  </si>
  <si>
    <t>A vs. B
Pittsburgh Sleep Quality Index (mean [SD], 0 to 21 scale)
6.83 (3.75) vs. 7.00 (4.03), mean difference −0.17 (95% CI −3.02 to 2.68)</t>
  </si>
  <si>
    <t>A vs. B
Beck Depression Inventory (mean [SD], 0 to 63 scale)
7.22 (9.4) vs. 12.00 (16.27), mean difference −4.78 (95% CI −13.0 to 3.44)
Beck Anxiety Inventory (mean [SD], 0 to 63 scale)
7.61 (8.74) vs. 9.44 (9.61), mean difference −1.83 (95% CI −8.45 to 4.84)</t>
  </si>
  <si>
    <r>
      <t>A vs. B
SF-36 General Health (mean [SD], 0 to 100 scale, higher scores are better)
62.92 (</t>
    </r>
    <r>
      <rPr>
        <sz val="9"/>
        <rFont val="Arial"/>
        <family val="2"/>
      </rPr>
      <t>18.38) vs. 55.56 (27.44); mean difference 7.36 (95% CI −7.87 to 22.59)</t>
    </r>
    <r>
      <rPr>
        <sz val="9"/>
        <color rgb="FFFF0000"/>
        <rFont val="Arial"/>
        <family val="2"/>
      </rPr>
      <t xml:space="preserve"> </t>
    </r>
  </si>
  <si>
    <t>Other SF-36 subscales
Profile of Mood States subscales</t>
  </si>
  <si>
    <r>
      <t>A vs. B
Pain Disability Index (mean [SD], 0 to 10 scale)
18.13 (12.26) vs. 19.22 (12.73); mean difference −1.09 (95% CI −10.33 to 8.16)
SF-36 Functioning (mean [SD], 0 to 100 scale, higher scores are better)
70.00 (2</t>
    </r>
    <r>
      <rPr>
        <sz val="9"/>
        <rFont val="Arial"/>
        <family val="2"/>
      </rPr>
      <t>2.87) vs. 69.44 (26.98); mean difference 0.56 (95% CI  −17.17 to 18.29)</t>
    </r>
  </si>
  <si>
    <t>Lee, 2021</t>
  </si>
  <si>
    <t>Matched cohort</t>
  </si>
  <si>
    <t>10,746
A: 5373
B: 5373</t>
  </si>
  <si>
    <t xml:space="preserve">A: Chronic opioid users authorized to use medical cannabis
B: Controls who did not receive authorization for medical cannabis </t>
  </si>
  <si>
    <t>A: NR
B: NA</t>
  </si>
  <si>
    <t>78 (20 months)</t>
  </si>
  <si>
    <t>Baseline average OME</t>
  </si>
  <si>
    <t>Campbell, 2018</t>
  </si>
  <si>
    <t>Australia</t>
  </si>
  <si>
    <t>Overall N
Baseline: 1,514
4-year followup: 1,217 
Groups unclear</t>
  </si>
  <si>
    <t>A: Self-reported frequent cannabis use (≥20 days/mo)
B: No cannabis use</t>
  </si>
  <si>
    <t>A vs. B
BPI (0-10 scale [SD]): 5.1 (1.4) vs. 5.1 (1.8)</t>
  </si>
  <si>
    <t>Total: 208 (4 years); yearly assessments</t>
  </si>
  <si>
    <t>A vs. B (reference)
Pain Intensity (Adjusted mean [SE]; BPI, 0-10 scale)
5.2 (0.14) vs. 4.9 (0.03); Beta: 0.37 (95% CI, -0.23 to 1.10), p=0.20</t>
  </si>
  <si>
    <t>Lagged mixed-effects linear regression: BPI pain severity at previous study wave, age, sex, duration of pain, oral morphine equivalent, generalized anxiety disorder severity, baseline lifetime International Statistical Classification of Diseases and Related Health Problems, substance use disorder, and time</t>
  </si>
  <si>
    <t>A vs. B
Pain Interference (Adjusted mean [SE]; BPI pain interference, 0-10 scale)
5.2 (0.19) vs. 5.4 (0.04); Beta: -0.63 (95% CI, -1.46 to 0.19), p=0.13</t>
  </si>
  <si>
    <t>A vs. B
Oral morphine equivalent: (Adjusted mean [SE], mg/day)
97.1 (12.66) vs. 85.5 (1.74); Beta: 32.76 (95% CI, -25.04 to 90.57), p=0.27</t>
  </si>
  <si>
    <t>Merlin, 2019</t>
  </si>
  <si>
    <t>Chronic non-cancer pain (HIV)</t>
  </si>
  <si>
    <t>Age ≥ 50: 237 (55%)</t>
  </si>
  <si>
    <t>52 (1 year)</t>
  </si>
  <si>
    <t>PEG (0-10 scale [median, IQR]) 6.3 (4.7, 8)</t>
  </si>
  <si>
    <t>Center for AIDS Research Network of Integrated
Clinical Systems (CNICS) site</t>
  </si>
  <si>
    <t xml:space="preserve">High </t>
  </si>
  <si>
    <t xml:space="preserve">At least moderate pain (per the Brief Chronic Pain Questionnaire) for at least 3 months </t>
  </si>
  <si>
    <t>A: Daily or weekly use of marijuana
B: Monthly or 1-2 times a month use of marijuana
C: No use</t>
  </si>
  <si>
    <t>Age, Years</t>
  </si>
  <si>
    <t>Race, Other %</t>
  </si>
  <si>
    <t>Retrospective cohort</t>
  </si>
  <si>
    <t>Germany</t>
  </si>
  <si>
    <t>Peripheral neuropathic pain</t>
  </si>
  <si>
    <t>433
A: 55
B: 65
C: 313</t>
  </si>
  <si>
    <t>674
A: 337
B: 337</t>
  </si>
  <si>
    <t>A: Nabiximols as an add-on treatment
B: Dronabinol as an add-on treatment</t>
  </si>
  <si>
    <t>A vs. B
Depression (DASS-D; NRS21) mean relative change (improvement) rates at week 24
70.5% vs. 51.5%, p&lt;0.001
Anxiety (DASS-A; NRS21) mean relative change (improvement) rates at week 24
78.4% vs. 52.3%, p&lt;0.001</t>
  </si>
  <si>
    <t xml:space="preserve">Moderate </t>
  </si>
  <si>
    <t xml:space="preserve">Overall wellbeing, stress, pain phenomenology </t>
  </si>
  <si>
    <t>A vs. B
Physical quality of life (VR12-PCS; NRS 100 scale) mean relative change (improvement) rates at week 24
27.8% vs. 20.7%, p&lt;0.001
Mental quality of life (VR12-MCS; NRS 100 scale) mean relative change (improvement) rates at week 24
24.7% vs. 18.4%, p&lt;0.001</t>
  </si>
  <si>
    <t>A vs. B
Pain intensity index (0-100 scale; converted to 0-10 scale)
4.4 (SD 1.46)</t>
  </si>
  <si>
    <t>A vs. B
Pain-related disabilities (VAS 0-100 scale) mean relative change (improvement) rates at week 24
76.0% vs. 68.3%, p&lt;0.001</t>
  </si>
  <si>
    <t>A vs. B
Between-cohort differences in discontinuation of strong opioid analgesics: 71.6% vs. 33.8%, p&lt;0.001
Between-cohort differences in stopping of mild opioids: 82.4% vs.
27.3%, p&lt;0.001
Between-cohort differences in stopping of strong opioids: 75.9% vs. 46.4%, p&lt;0.001
Discontinuation of all rescue analgesics: 75.6% vs. 45.9%, p&lt;0.001, OR 3.6, RR 1.7
Discontinuation of at least one rescue analgesic: 83.7% vs. 63.8%, p&lt;0.001, OR 2.9, RR 1.3</t>
  </si>
  <si>
    <t>A vs. B
Pain intensity index (VAS 0-100 scale) mean relative change (improvement) rates at week 24
83.4% vs. 75.9%, p&lt;0.001
Pain intensity index (VAS 0-100 scale, converted to 0-10) mean difference: 3.50 (95% CI 1.6 to 5.4)</t>
  </si>
  <si>
    <t>A vs. B
Total patients reporting treatment related adverse event: 21.1% (71/337) vs. 35.0% (118/337), RR 0.60 (95% CI 0.47 to 0.77)
Cardiac disorders 1.2% (4/337) vs. 2.4% (8/337), RR 0.50 (95% CI 0.15 to 1.64) 
Gastrointestinal disorders: 7.1% (24/337) vs. 6.2% (21/337), RR 1.14 (95% CI 0.65 to 2.01)
Musculoskeletal and connective tissue disorders: 1.8% (6/337) vs. 4.2% (14/337), RR 0.43 (95% CI 0.17 to 1.10) 
Nervous system disorders: 9.5% (32/337) vs. 19.9% (67/337), RR 0.48 (95% CI 0.32 to 0.71)
Psychiatric disorders: 4.2% (14/337) vs. 14.8% (50/337), RR 0.28 (95% CI 0.16 to 0.50)
Vascular disorders: 0.3% (1/337) vs. 1.2% (4/337), RR 0.25 (95% CI 0.03 to 2.2)</t>
  </si>
  <si>
    <t>12 weeks (3 months)</t>
  </si>
  <si>
    <t>Propensity matched on age, gender, stage of chronification, severity of chronic pain, pain phenotype, pain duration, mean 24-hour pain intensity, current and past pain medications, comorbidities, comedications, and reasons for switching medication.</t>
  </si>
  <si>
    <t>Mean (SD)
A: 16.6 (6.5) mg THC/15.4 (4.1) mg CBD/day
B: 17.2 (7.6) mg THC/day</t>
  </si>
  <si>
    <r>
      <t xml:space="preserve">A vs. B vs. C
% (n/N)
Any adverse event
3 months: 35% (19/49) vs. 47% (30/52) </t>
    </r>
    <r>
      <rPr>
        <sz val="9"/>
        <rFont val="Arial"/>
        <family val="2"/>
      </rPr>
      <t>vs. NR, RR for A vs. B 0.67 (95% CI 0.44 to 1.02)
6 months: 38% (21/49) vs. 48% (31/52) vs. NR, RR for A vs. B 0.72 (95% CI 0.49 to 1.07)</t>
    </r>
    <r>
      <rPr>
        <sz val="9"/>
        <color rgb="FFFF0000"/>
        <rFont val="Arial"/>
        <family val="2"/>
      </rPr>
      <t xml:space="preserve">
</t>
    </r>
    <r>
      <rPr>
        <sz val="9"/>
        <rFont val="Arial"/>
        <family val="2"/>
      </rPr>
      <t>Serious adverse events: none in any group</t>
    </r>
    <r>
      <rPr>
        <sz val="9"/>
        <color rgb="FFFF0000"/>
        <rFont val="Arial"/>
        <family val="2"/>
      </rPr>
      <t xml:space="preserve">
</t>
    </r>
    <r>
      <rPr>
        <sz val="9"/>
        <rFont val="Arial"/>
        <family val="2"/>
      </rPr>
      <t>Withdrawals due to adverse events
6 months: 10% (5/49) vs. 23% (12/52) vs. 9% (5/55), RR 0.44 (95% CI 0.17 to 1.16 for A vs. B, RR 1.12 (95% CI 0.34 to 3.65) for A vs. C, RR 2.54 (95% CI 0.96 to 6.71) for B vs. C
Sedation
3 months: 31% (15/49) vs. 54% (28/52) vs. 33% (18/55), RR 0.57 (95% CI 0.35 to 0.93 for A vs. B,</t>
    </r>
    <r>
      <rPr>
        <sz val="9"/>
        <color rgb="FFFF0000"/>
        <rFont val="Arial"/>
        <family val="2"/>
      </rPr>
      <t xml:space="preserve"> </t>
    </r>
    <r>
      <rPr>
        <sz val="9"/>
        <rFont val="Arial"/>
        <family val="2"/>
      </rPr>
      <t>RR 0.94 (95% CI 0.53 to 1.65) for A vs. C, RR 1.65 (95% CI 1.04 to 2.59) for B vs. C</t>
    </r>
    <r>
      <rPr>
        <sz val="9"/>
        <color rgb="FFFF0000"/>
        <rFont val="Arial"/>
        <family val="2"/>
      </rPr>
      <t xml:space="preserve">
</t>
    </r>
    <r>
      <rPr>
        <sz val="9"/>
        <color theme="1"/>
        <rFont val="Arial"/>
        <family val="2"/>
      </rPr>
      <t>6 months: 35% (17/49) vs. 60% (31/52) vs. 36% (20/55), RR 0.58 (95% CI 0.37 to 0.91 for A vs. B, RR 0.95 (95% CI 0.57 to 1.60) for A vs. C, RR 1.64 (95% CI 1.08 to 2.48) for B vs. C</t>
    </r>
    <r>
      <rPr>
        <sz val="9"/>
        <color rgb="FFFF0000"/>
        <rFont val="Arial"/>
        <family val="2"/>
      </rPr>
      <t xml:space="preserve">
</t>
    </r>
    <r>
      <rPr>
        <sz val="9"/>
        <color theme="1"/>
        <rFont val="Arial"/>
        <family val="2"/>
      </rPr>
      <t>Dizziness</t>
    </r>
    <r>
      <rPr>
        <sz val="9"/>
        <rFont val="Arial"/>
        <family val="2"/>
      </rPr>
      <t xml:space="preserve">
3 months: 25% (12/49) vs. 33% (17/52) vs. 29% (16/55)</t>
    </r>
    <r>
      <rPr>
        <sz val="9"/>
        <color theme="1"/>
        <rFont val="Arial"/>
        <family val="2"/>
      </rPr>
      <t>, RR 0.75 (95% CI 0.40 to 1.40 for A vs. B, RR 0.84 (95% CI 0.44 to 1.60) for A vs. C, RR 1.12 (95% CI 0.64 to 1.98) for B vs. C</t>
    </r>
    <r>
      <rPr>
        <sz val="9"/>
        <rFont val="Arial"/>
        <family val="2"/>
      </rPr>
      <t xml:space="preserve">
6 months: 33% (16/49) vs. 39% (20/52) vs. 33% (18/55)</t>
    </r>
    <r>
      <rPr>
        <sz val="9"/>
        <color theme="1"/>
        <rFont val="Arial"/>
        <family val="2"/>
      </rPr>
      <t>, RR 0.85 (95% CI 0.50 to 1.44 for A vs. B, RR 0.99 (95% CI 0.57 to 1.73) for A vs. C, RR 1.18 (95% CI 0.70 to 1.96) for B vs. C</t>
    </r>
  </si>
  <si>
    <t>A vs. B
% (n/N)
Any adverse event: 88.4% (190/215) vs. 85.2% (184/216), RR 1.02 (95% CI 0.88 to 1.18)
Serious adverse events: 13% (28/215) vs. 19.4% (42/216), RR 0.67 (95% CI 0.43 to 1.04)
Withdrawals due to adverse events: 4.65% (10/215) vs. NR (assumed 0), RR 21.10 (95% CI 1.24 to 357.80)
Dizziness: 13.5% (29/215) vs. 9.7% (21/216), RR 1.29 (95% CI 0.75 to 2.21)
Nausea: 16.7% (36/215) vs. 9.7% (21/216), RR 1.72 (95% CI 1.04 to 2.85)
Sedation: 13.5% (29/215) vs. 4.6% (10/216), RR 2.91 (95% CI 1.46 to 5.83)
Cognitive deficits: 2.8% (6/215) vs. 0% (0/216), RR 3.12 (95% CI 1.54 to 6.33)</t>
  </si>
  <si>
    <t>Ueberall, 2022a</t>
  </si>
  <si>
    <t>Ueberall, 2022b</t>
  </si>
  <si>
    <t>1310
A: 655
B: 655</t>
  </si>
  <si>
    <t>Age, gender, pain severity, stage of chronification, history/duration of pain, comorbidity, concomitant medication, prior medication, and baseline
values</t>
  </si>
  <si>
    <t>Stress</t>
  </si>
  <si>
    <t>Pharmaceutical</t>
  </si>
  <si>
    <t>A vs. C (reference)
Opioid initiation (adjusted OR): 2.29 (95% CI 0.86 to 6.16)
Opioid discontinuation (adjusted OR): 1.67 (95% CI 0.52 to 5.37)
B vs. C (reference)
Opioid initiation (adjusted OR): 1.11 (95% CI 0.36 to 3.49)
Opioid discontinuation (adjusted OR): 2.08 (95% CI 0.72 to 6.03)</t>
  </si>
  <si>
    <t xml:space="preserve">A vs. B
Weekly OME difference (95% CI)
Level change after medical cannabis authorization: ˗183.2 (95% CI ˗449.8 to 83.3) p=NS
Trend change after medical cannabis authorization: ˗18.1 (95% CI ˗29.1 to ˗7.2)
Overall absolute effect after medical cannabis authorization: ˗76.5 (95% CI ˗308.0 to 154.9)
Prescription opioid discontinuation
49.3% (2650/5373) vs. 72.3% (3887/5373) p&lt;0.001
Estimates of the odds ratio to cease opioids
aOR 0.38 (95% CI 0.34 to 0.41) </t>
  </si>
  <si>
    <t>Mean (SD)
A: 6.2 (2.4) sprays/day (16.74 mg THC/15.5 mg CBD)
B: MME 69.4 (38.9) mg/day</t>
  </si>
  <si>
    <t>Abbreviations: AIDS = acquired immunodeficiency syndrome; aOR = adjusted odds ratio; ASR-9 = aggregated nine-item symptom relief; BPI = brief pain inventory; CBD = cannabidiol; CI = confidence interval; DASS-D; Depression, Anxiety, Stress, Scale; HADS = hospital anxiety and depression scale; HIV = human immunodeficiency virus; IQR = interquartile range; IV = intravenous; LS = least squares; MCID =  minimal clinically important difference; MCS = mental component score; MFHW = Marburg Questionnaire on Habitual Well-Being; MME = morphine milligram equivalents; NA = not applicable; NPP = neuropathic pain; NR = not reported; NRS = numerical rating scale; OME = oral morphine equivalent; OR = odds ratio; PCS = physical component score; PEG = Pain, Enjoyment, General Activity; PIX = pain intensity index; RR = relative risk; SD = standard deviation; SE = standard error; SF-36 = short form 36 question survey; THC = tetrahydrocannabinol; TRAE = treatment related adverse event; U.S. = United States; VAS = visual analog scale; VR12 = Veterans RAND 12-item health survey</t>
  </si>
  <si>
    <t>A vs. B
Average 24-h PIX (0 to 100 VAS): 43.3 (14.0) vs. 43.1 (14.0)
Overall mean: 43.2 (SD 14.0)</t>
  </si>
  <si>
    <t>A vs. B
Modified pain disability index, weeks 2 to 24 (95% CI −67.78 to -64.01 vs. −45.23 to −41.46), p&lt;0.001
LS mean difference: −22.55 (95% CI −25.22 to −19.88)
Pain related disabilities of daily life activities, relative mPDI change (%) from baseline, mean (SD): −66.1 (28.7) vs. −42.9 (34.5), p&lt;0.001</t>
  </si>
  <si>
    <t>A vs. B
MFHW, weeks 2 to 24: (95% CI 46.24 to 50.46 vs. 5.75 to 1.53),  p&lt;0.001
MFHW- mental component summary, weeks 2 to 24, LS mean difference: 51.99 (95% CI 49.00 to 54.98)
Mean physical quality of life, relative SF-12 PCS change from baseline: 49.4% (SD 39.4) vs. 21.3% (SD 30.9), p&lt;0.001
Mean mental quality of life, relative SF-12 MCS change from baseline: 33.9% (SD 31.9) vs. 9.7% (SD 24.7)
Mean overall wellbeing, relative MFHW change from baseline: 54.4% (SD 32.4) vs. 0.1% (SD 35.7)</t>
  </si>
  <si>
    <t>A vs. B
Mean relative DASS-D change from BL: −59.3% (SD 28.8) vs. −31.7% (SD 32.0)
Mean relative DASS-A change from baseline: −66.0% (SD 31.3) vs. −31.6% (SD 33.4)
DASS-D, weeks 2 to 24: (95% CI −51.44 to −-47.97 vs. −27.79 to −24.31), p&lt;0.001
LS mean difference: −23.66 (95% CI −26.12 to −21.2)
DASS-A, weeks 2 to 24: (95% CI −59.31 to −55.73 vs. −28.7 to −25.13), p&lt;0.001
LS mean difference: −30.61 (95% CI −33.13 to −28.08)</t>
  </si>
  <si>
    <t>A vs. B
Mean lowest 24-h pain intensity (0 to 100 VAS) at month 6:
4.1 (SD 9.3) vs. 7.4 (SD 12.9)
Absolute change from baseline: −10.0 (SD 14.2) vs. −6.6 (SD 13.9)
Relative change from baseline: −70.9% (SD 53.2) vs. −47.1% (SD 53.6)
Mean medium 24-h pain intensity (0 to 100 VAS) at month 6:
14.2 (SD 16.4) vs. 23.2 (SD 22.6)
Absolute change from baseline: −30.5 (SD 20.7) vs. −21.3 (SD 21.6)
Relative change from baseline: -68.2% (SD 35.4) vs. −47.9% (SD 42.6)
Mean highest 24-h pain intensity (0 to 100 VAS), at month 6:
17.6 (SD 24.0) vs. 35.1 (SD 31.4)
Absolute change from baseline: −53.5 (SD 28.2) vs. −35.6 (SD 30.7)
Relative change from baseline: −75.2% (SD 32.4) vs. −50.4% (SD 40.1)
Mean pain intensity (PIX, 0 to 100 VAS), at month 6
12.0 (SD 14.7) vs. 21.9 (SD 19.2)
Absolute change from baseline: −31.3 (SD 16.8) vs. −21.2 (SD 18.5)
Relative change from baseline: −72.3% (SD 30.5) vs. −49.2% (SD 39.9)
Mean difference in pain intensity: 9.90 (95% CI 8.05 to 11.75)
PIX improvement from baseline of greater than or equal to 20mm on VAS 0 to 100 scale
Nabiximols vs. long acting opioids, OR: 3.090 (95% CI 2.417 to 3.950)
Nabiximols vs. long acting opioids, RR: 1.421 (95% CI 1.315 to 1.536)
PIX improvement from baseline of greater than or equal to 50%, n (%)
Nabiximols vs. long acting opioids, OR: 3.777 (95% CI 2.878 to 4.957)
Nabiximols vs. long acting opioids, RR: 1.386 (95% CI 1.296 to 1.482)
ASR-9 relative change (%) from weeks 2-24 vs. baseline (SE): -51.39 (24.0) vs. -23.55 (19.4), both p&lt;0.001 (95% CI -52.7 to -50.1 vs. -24.9 to -22.2)
LS mean difference: −27.84 (95% CI −29.71 to −25.96), p&lt;0.001
PIX from weeks 2-24 vs. baseline (95% CI −71.46 to −67.13 vs. −52.03 to −47.7), p&lt;0.001
LS mean difference: −19.43 (95% CI −22.5 to −16.37)</t>
  </si>
  <si>
    <t>A vs. B
Mean number of background pain medications use at 6 months:
Mild opioid analgesics: 0.02 (SD 0.14) vs. 0.07 (SD 0.27)
Strong opioid analgesics: 0.22 (SD 0.59) vs. 0.21 (SD 0.60)
Mean rescue pain medication use at 6 months:
Mild opioid analgesics: 0.00 (SD 0.06) vs. 0.04 (SD 0.20)
Strong opioid analgesics: 0.06 (SD 0.27) vs. 0.28 (SD 0.52)</t>
  </si>
  <si>
    <t>A vs. B
TRAE-related study withdrawals: 7.9% (52/655) vs. 29.3% (192/655), RR 0.27 (95% CI 0.20 to 0.36)
Gastrointestinal disorders: 10.8% (71/655) vs. 53.6% (351/655), RR 0.20 (95% CI 0.16 to 0.25)
Psychiatric disorders: 4.3% (28/655) vs. 16.0% (105/655), RR 0.27 (95% CI 0.18 to 0.40)</t>
  </si>
  <si>
    <t>A: Nabiximols oromucosal spray as an add-on treatment
B: Long-acting opioid analgesics as an add-on treatment</t>
  </si>
  <si>
    <t>Back pain</t>
  </si>
  <si>
    <t>Table F-5. Cannabis cohort studies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</si>
</sst>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9"/>
      <color theme="1"/>
      <name val="Arial"/>
      <family val="2"/>
    </font>
    <font>
      <i/>
      <sz val="9"/>
      <color theme="1"/>
      <name val="Arial"/>
      <family val="2"/>
    </font>
    <font>
      <sz val="9"/>
      <color theme="1"/>
      <name val="Arial"/>
      <family val="2"/>
    </font>
    <font>
      <sz val="9"/>
      <name val="Arial"/>
      <family val="2"/>
    </font>
    <font>
      <sz val="9"/>
      <color rgb="FFFF0000"/>
      <name val="Arial"/>
      <family val="2"/>
    </font>
    <font>
      <b/>
      <sz val="10"/>
      <color theme="1"/>
      <name val="Arial"/>
      <family val="2"/>
    </font>
  </fonts>
  <fills count="3">
    <fill>
      <patternFill patternType="none"/>
    </fill>
    <fill>
      <patternFill patternType="gray125"/>
    </fill>
    <fill>
      <patternFill patternType="solid">
        <fgColor rgb="FFF9F3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left" wrapText="1"/>
    </xf>
    <xf numFmtId="0" fontId="3" fillId="0" borderId="1" xfId="0" applyFont="1" applyBorder="1" applyAlignment="1">
      <alignment horizontal="left" wrapText="1"/>
    </xf>
    <xf numFmtId="0" fontId="4" fillId="0" borderId="1" xfId="0" applyFont="1" applyBorder="1" applyAlignment="1">
      <alignment horizontal="left" wrapText="1"/>
    </xf>
    <xf numFmtId="0" fontId="3" fillId="0" borderId="0" xfId="0" applyFont="1" applyAlignment="1">
      <alignment wrapText="1"/>
    </xf>
    <xf numFmtId="0" fontId="0" fillId="0" borderId="0" xfId="0" applyAlignment="1">
      <alignment wrapText="1"/>
    </xf>
    <xf numFmtId="0" fontId="0" fillId="0" borderId="0" xfId="0" applyAlignment="1">
      <alignment horizontal="left" wrapText="1"/>
    </xf>
    <xf numFmtId="0" fontId="3" fillId="0" borderId="1" xfId="0" quotePrefix="1" applyFont="1" applyBorder="1" applyAlignment="1">
      <alignment horizontal="left" wrapText="1"/>
    </xf>
    <xf numFmtId="0" fontId="3" fillId="0" borderId="0" xfId="0" applyFont="1" applyAlignment="1">
      <alignment horizontal="left" wrapText="1"/>
    </xf>
    <xf numFmtId="0" fontId="6" fillId="0" borderId="1" xfId="0" applyFont="1" applyBorder="1" applyAlignment="1">
      <alignment wrapText="1"/>
    </xf>
    <xf numFmtId="0" fontId="0" fillId="0" borderId="1"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31</xdr:col>
      <xdr:colOff>1674811</xdr:colOff>
      <xdr:row>13</xdr:row>
      <xdr:rowOff>15873</xdr:rowOff>
    </xdr:from>
    <xdr:to>
      <xdr:col>33</xdr:col>
      <xdr:colOff>700276</xdr:colOff>
      <xdr:row>16</xdr:row>
      <xdr:rowOff>56154</xdr:rowOff>
    </xdr:to>
    <xdr:pic>
      <xdr:nvPicPr>
        <xdr:cNvPr id="3" name="Picture 2">
          <a:extLst>
            <a:ext uri="{FF2B5EF4-FFF2-40B4-BE49-F238E27FC236}">
              <a16:creationId xmlns:a16="http://schemas.microsoft.com/office/drawing/2014/main" id="{5E7F5681-F1A3-4A61-816A-AC7E1C0E9E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968811" y="19724686"/>
          <a:ext cx="2327465" cy="58796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2"/>
  <sheetViews>
    <sheetView tabSelected="1" topLeftCell="AD12" zoomScale="80" zoomScaleNormal="80" workbookViewId="0">
      <selection activeCell="AF15" sqref="AF15"/>
    </sheetView>
  </sheetViews>
  <sheetFormatPr defaultColWidth="8.81640625" defaultRowHeight="14.5" x14ac:dyDescent="0.35"/>
  <cols>
    <col min="1" max="1" width="51.54296875" style="5" customWidth="1"/>
    <col min="2" max="2" width="13.26953125" style="5" bestFit="1" customWidth="1"/>
    <col min="3" max="3" width="22.453125" style="5" bestFit="1" customWidth="1"/>
    <col min="4" max="4" width="7.81640625" style="5" bestFit="1" customWidth="1"/>
    <col min="5" max="5" width="22.453125" style="5" bestFit="1" customWidth="1"/>
    <col min="6" max="6" width="12.26953125" style="5" bestFit="1" customWidth="1"/>
    <col min="7" max="7" width="13" style="5" bestFit="1" customWidth="1"/>
    <col min="8" max="8" width="11.26953125" style="5" bestFit="1" customWidth="1"/>
    <col min="9" max="9" width="14" style="5" bestFit="1" customWidth="1"/>
    <col min="10" max="10" width="7.26953125" style="5" bestFit="1" customWidth="1"/>
    <col min="11" max="11" width="7.1796875" style="5" bestFit="1" customWidth="1"/>
    <col min="12" max="12" width="11.1796875" style="5" bestFit="1" customWidth="1"/>
    <col min="13" max="14" width="7.1796875" style="5" bestFit="1" customWidth="1"/>
    <col min="15" max="15" width="7.81640625" style="5" bestFit="1" customWidth="1"/>
    <col min="16" max="16" width="20.7265625" style="5" bestFit="1" customWidth="1"/>
    <col min="17" max="17" width="12.1796875" style="5" bestFit="1" customWidth="1"/>
    <col min="18" max="18" width="17.81640625" style="5" bestFit="1" customWidth="1"/>
    <col min="19" max="19" width="34.81640625" style="5" bestFit="1" customWidth="1"/>
    <col min="20" max="20" width="31.7265625" style="5" bestFit="1" customWidth="1"/>
    <col min="21" max="21" width="17.26953125" style="5" bestFit="1" customWidth="1"/>
    <col min="22" max="22" width="23.26953125" style="5" bestFit="1" customWidth="1"/>
    <col min="23" max="23" width="25" style="5" bestFit="1" customWidth="1"/>
    <col min="24" max="24" width="31.26953125" style="5" bestFit="1" customWidth="1"/>
    <col min="25" max="25" width="108" style="5" bestFit="1" customWidth="1"/>
    <col min="26" max="26" width="76.26953125" style="5" customWidth="1"/>
    <col min="27" max="27" width="68.81640625" style="5" bestFit="1" customWidth="1"/>
    <col min="28" max="28" width="82.7265625" style="5" bestFit="1" customWidth="1"/>
    <col min="29" max="29" width="42.26953125" style="5" bestFit="1" customWidth="1"/>
    <col min="30" max="30" width="72.7265625" style="5" bestFit="1" customWidth="1"/>
    <col min="31" max="31" width="68.453125" style="5" bestFit="1" customWidth="1"/>
    <col min="32" max="32" width="34.453125" style="5" bestFit="1" customWidth="1"/>
    <col min="33" max="33" width="12.81640625" style="5" customWidth="1"/>
    <col min="34" max="34" width="10.26953125" style="5" bestFit="1" customWidth="1"/>
    <col min="35" max="16384" width="8.81640625" style="5"/>
  </cols>
  <sheetData>
    <row r="1" spans="1:34" x14ac:dyDescent="0.35">
      <c r="A1" s="9" t="s">
        <v>157</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59" x14ac:dyDescent="0.35">
      <c r="A2" s="1" t="s">
        <v>1</v>
      </c>
      <c r="B2" s="1" t="s">
        <v>2</v>
      </c>
      <c r="C2" s="1" t="s">
        <v>3</v>
      </c>
      <c r="D2" s="1" t="s">
        <v>4</v>
      </c>
      <c r="E2" s="1" t="s">
        <v>40</v>
      </c>
      <c r="F2" s="1" t="s">
        <v>41</v>
      </c>
      <c r="G2" s="1" t="s">
        <v>69</v>
      </c>
      <c r="H2" s="1" t="s">
        <v>116</v>
      </c>
      <c r="I2" s="1" t="s">
        <v>74</v>
      </c>
      <c r="J2" s="1" t="s">
        <v>5</v>
      </c>
      <c r="K2" s="1" t="s">
        <v>6</v>
      </c>
      <c r="L2" s="1" t="s">
        <v>7</v>
      </c>
      <c r="M2" s="1" t="s">
        <v>8</v>
      </c>
      <c r="N2" s="1" t="s">
        <v>117</v>
      </c>
      <c r="O2" s="1" t="s">
        <v>72</v>
      </c>
      <c r="P2" s="1" t="s">
        <v>73</v>
      </c>
      <c r="Q2" s="1" t="s">
        <v>9</v>
      </c>
      <c r="R2" s="1" t="s">
        <v>16</v>
      </c>
      <c r="S2" s="1" t="s">
        <v>20</v>
      </c>
      <c r="T2" s="1" t="s">
        <v>21</v>
      </c>
      <c r="U2" s="1" t="s">
        <v>68</v>
      </c>
      <c r="V2" s="1" t="s">
        <v>17</v>
      </c>
      <c r="W2" s="1" t="s">
        <v>24</v>
      </c>
      <c r="X2" s="1" t="s">
        <v>26</v>
      </c>
      <c r="Y2" s="1" t="s">
        <v>27</v>
      </c>
      <c r="Z2" s="1" t="s">
        <v>30</v>
      </c>
      <c r="AA2" s="1" t="s">
        <v>34</v>
      </c>
      <c r="AB2" s="1" t="s">
        <v>31</v>
      </c>
      <c r="AC2" s="1" t="s">
        <v>32</v>
      </c>
      <c r="AD2" s="1" t="s">
        <v>33</v>
      </c>
      <c r="AE2" s="1" t="s">
        <v>71</v>
      </c>
      <c r="AF2" s="1" t="s">
        <v>70</v>
      </c>
      <c r="AG2" s="1" t="s">
        <v>18</v>
      </c>
      <c r="AH2" s="1" t="s">
        <v>19</v>
      </c>
    </row>
    <row r="3" spans="1:34" s="6" customFormat="1" ht="219.5" x14ac:dyDescent="0.35">
      <c r="A3" s="2">
        <v>21087411</v>
      </c>
      <c r="B3" s="2" t="s">
        <v>0</v>
      </c>
      <c r="C3" s="2" t="s">
        <v>10</v>
      </c>
      <c r="D3" s="2" t="s">
        <v>11</v>
      </c>
      <c r="E3" s="2" t="s">
        <v>12</v>
      </c>
      <c r="F3" s="2" t="s">
        <v>13</v>
      </c>
      <c r="G3" s="2" t="s">
        <v>14</v>
      </c>
      <c r="H3" s="2">
        <v>61</v>
      </c>
      <c r="I3" s="2">
        <v>59</v>
      </c>
      <c r="J3" s="2" t="s">
        <v>15</v>
      </c>
      <c r="K3" s="2" t="s">
        <v>15</v>
      </c>
      <c r="L3" s="2" t="s">
        <v>15</v>
      </c>
      <c r="M3" s="2" t="s">
        <v>15</v>
      </c>
      <c r="N3" s="2" t="s">
        <v>15</v>
      </c>
      <c r="O3" s="2" t="s">
        <v>15</v>
      </c>
      <c r="P3" s="2" t="s">
        <v>15</v>
      </c>
      <c r="Q3" s="2" t="s">
        <v>15</v>
      </c>
      <c r="R3" s="2" t="s">
        <v>29</v>
      </c>
      <c r="S3" s="2" t="s">
        <v>28</v>
      </c>
      <c r="T3" s="2" t="s">
        <v>22</v>
      </c>
      <c r="U3" s="2" t="s">
        <v>23</v>
      </c>
      <c r="V3" s="2" t="s">
        <v>66</v>
      </c>
      <c r="W3" s="2" t="s">
        <v>25</v>
      </c>
      <c r="X3" s="2" t="s">
        <v>64</v>
      </c>
      <c r="Y3" s="2" t="s">
        <v>62</v>
      </c>
      <c r="Z3" s="2" t="s">
        <v>35</v>
      </c>
      <c r="AA3" s="2" t="s">
        <v>36</v>
      </c>
      <c r="AB3" s="3" t="s">
        <v>75</v>
      </c>
      <c r="AC3" s="2" t="s">
        <v>37</v>
      </c>
      <c r="AD3" s="2" t="s">
        <v>15</v>
      </c>
      <c r="AE3" s="2" t="s">
        <v>136</v>
      </c>
      <c r="AF3" s="2" t="s">
        <v>38</v>
      </c>
      <c r="AG3" s="2" t="s">
        <v>39</v>
      </c>
      <c r="AH3" s="2" t="s">
        <v>60</v>
      </c>
    </row>
    <row r="4" spans="1:34" s="4" customFormat="1" ht="92" x14ac:dyDescent="0.25">
      <c r="A4" s="2">
        <v>29976328</v>
      </c>
      <c r="B4" s="2" t="s">
        <v>97</v>
      </c>
      <c r="C4" s="2" t="s">
        <v>10</v>
      </c>
      <c r="D4" s="2" t="s">
        <v>98</v>
      </c>
      <c r="E4" s="2" t="s">
        <v>51</v>
      </c>
      <c r="F4" s="2" t="s">
        <v>13</v>
      </c>
      <c r="G4" s="2" t="s">
        <v>14</v>
      </c>
      <c r="H4" s="2">
        <v>58</v>
      </c>
      <c r="I4" s="2">
        <v>56</v>
      </c>
      <c r="J4" s="2" t="s">
        <v>15</v>
      </c>
      <c r="K4" s="2" t="s">
        <v>15</v>
      </c>
      <c r="L4" s="2" t="s">
        <v>15</v>
      </c>
      <c r="M4" s="2" t="s">
        <v>15</v>
      </c>
      <c r="N4" s="2" t="s">
        <v>15</v>
      </c>
      <c r="O4" s="2" t="s">
        <v>52</v>
      </c>
      <c r="P4" s="2">
        <v>120</v>
      </c>
      <c r="Q4" s="2" t="s">
        <v>15</v>
      </c>
      <c r="R4" s="2" t="s">
        <v>99</v>
      </c>
      <c r="S4" s="2" t="s">
        <v>100</v>
      </c>
      <c r="T4" s="2" t="s">
        <v>15</v>
      </c>
      <c r="U4" s="2" t="s">
        <v>102</v>
      </c>
      <c r="V4" s="2" t="s">
        <v>46</v>
      </c>
      <c r="W4" s="2" t="s">
        <v>101</v>
      </c>
      <c r="X4" s="2" t="s">
        <v>104</v>
      </c>
      <c r="Y4" s="2" t="s">
        <v>103</v>
      </c>
      <c r="Z4" s="2" t="s">
        <v>105</v>
      </c>
      <c r="AA4" s="2" t="s">
        <v>15</v>
      </c>
      <c r="AB4" s="2" t="s">
        <v>15</v>
      </c>
      <c r="AC4" s="2" t="s">
        <v>15</v>
      </c>
      <c r="AD4" s="2" t="s">
        <v>106</v>
      </c>
      <c r="AE4" s="3" t="s">
        <v>15</v>
      </c>
      <c r="AF4" s="2" t="s">
        <v>15</v>
      </c>
      <c r="AG4" s="2" t="s">
        <v>58</v>
      </c>
      <c r="AH4" s="2" t="s">
        <v>60</v>
      </c>
    </row>
    <row r="5" spans="1:34" s="6" customFormat="1" ht="58.5" x14ac:dyDescent="0.35">
      <c r="A5" s="2">
        <v>33764103</v>
      </c>
      <c r="B5" s="2" t="s">
        <v>76</v>
      </c>
      <c r="C5" s="2" t="s">
        <v>10</v>
      </c>
      <c r="D5" s="2" t="s">
        <v>43</v>
      </c>
      <c r="E5" s="2" t="s">
        <v>63</v>
      </c>
      <c r="F5" s="2" t="s">
        <v>13</v>
      </c>
      <c r="G5" s="2" t="s">
        <v>14</v>
      </c>
      <c r="H5" s="2">
        <v>53</v>
      </c>
      <c r="I5" s="2" t="s">
        <v>77</v>
      </c>
      <c r="J5" s="2" t="s">
        <v>15</v>
      </c>
      <c r="K5" s="2" t="s">
        <v>15</v>
      </c>
      <c r="L5" s="2" t="s">
        <v>15</v>
      </c>
      <c r="M5" s="2" t="s">
        <v>15</v>
      </c>
      <c r="N5" s="2" t="s">
        <v>15</v>
      </c>
      <c r="O5" s="2" t="s">
        <v>15</v>
      </c>
      <c r="P5" s="2" t="s">
        <v>15</v>
      </c>
      <c r="Q5" s="2" t="s">
        <v>15</v>
      </c>
      <c r="R5" s="2" t="s">
        <v>78</v>
      </c>
      <c r="S5" s="2" t="s">
        <v>79</v>
      </c>
      <c r="T5" s="2" t="s">
        <v>81</v>
      </c>
      <c r="U5" s="2" t="s">
        <v>133</v>
      </c>
      <c r="V5" s="2" t="s">
        <v>80</v>
      </c>
      <c r="W5" s="2" t="s">
        <v>82</v>
      </c>
      <c r="X5" s="2" t="s">
        <v>64</v>
      </c>
      <c r="Y5" s="2" t="s">
        <v>83</v>
      </c>
      <c r="Z5" s="2" t="s">
        <v>89</v>
      </c>
      <c r="AA5" s="2" t="s">
        <v>87</v>
      </c>
      <c r="AB5" s="3" t="s">
        <v>86</v>
      </c>
      <c r="AC5" s="2" t="s">
        <v>85</v>
      </c>
      <c r="AD5" s="2" t="s">
        <v>84</v>
      </c>
      <c r="AE5" s="2" t="s">
        <v>15</v>
      </c>
      <c r="AF5" s="2" t="s">
        <v>88</v>
      </c>
      <c r="AG5" s="2" t="s">
        <v>47</v>
      </c>
      <c r="AH5" s="2" t="s">
        <v>61</v>
      </c>
    </row>
    <row r="6" spans="1:34" s="6" customFormat="1" ht="116" x14ac:dyDescent="0.35">
      <c r="A6" s="7">
        <v>33933061</v>
      </c>
      <c r="B6" s="2" t="s">
        <v>90</v>
      </c>
      <c r="C6" s="2" t="s">
        <v>91</v>
      </c>
      <c r="D6" s="2" t="s">
        <v>11</v>
      </c>
      <c r="E6" s="2" t="s">
        <v>15</v>
      </c>
      <c r="F6" s="2" t="s">
        <v>15</v>
      </c>
      <c r="G6" s="2" t="s">
        <v>14</v>
      </c>
      <c r="H6" s="2">
        <v>52</v>
      </c>
      <c r="I6" s="2">
        <v>55</v>
      </c>
      <c r="J6" s="2" t="s">
        <v>15</v>
      </c>
      <c r="K6" s="2" t="s">
        <v>15</v>
      </c>
      <c r="L6" s="2" t="s">
        <v>15</v>
      </c>
      <c r="M6" s="2" t="s">
        <v>15</v>
      </c>
      <c r="N6" s="2" t="s">
        <v>15</v>
      </c>
      <c r="O6" s="2" t="s">
        <v>15</v>
      </c>
      <c r="P6" s="2" t="s">
        <v>15</v>
      </c>
      <c r="Q6" s="2" t="s">
        <v>15</v>
      </c>
      <c r="R6" s="2" t="s">
        <v>92</v>
      </c>
      <c r="S6" s="2" t="s">
        <v>93</v>
      </c>
      <c r="T6" s="2" t="s">
        <v>94</v>
      </c>
      <c r="U6" s="2" t="s">
        <v>95</v>
      </c>
      <c r="V6" s="2" t="s">
        <v>46</v>
      </c>
      <c r="W6" s="2" t="s">
        <v>15</v>
      </c>
      <c r="X6" s="2" t="s">
        <v>96</v>
      </c>
      <c r="Y6" s="2" t="s">
        <v>15</v>
      </c>
      <c r="Z6" s="2" t="s">
        <v>15</v>
      </c>
      <c r="AA6" s="2" t="s">
        <v>15</v>
      </c>
      <c r="AB6" s="2" t="s">
        <v>15</v>
      </c>
      <c r="AC6" s="2" t="s">
        <v>15</v>
      </c>
      <c r="AD6" s="2" t="s">
        <v>145</v>
      </c>
      <c r="AE6" s="2" t="s">
        <v>15</v>
      </c>
      <c r="AF6" s="2" t="s">
        <v>15</v>
      </c>
      <c r="AG6" s="2" t="s">
        <v>58</v>
      </c>
      <c r="AH6" s="2" t="s">
        <v>60</v>
      </c>
    </row>
    <row r="7" spans="1:34" s="8" customFormat="1" ht="80.5" x14ac:dyDescent="0.25">
      <c r="A7" s="2">
        <v>30865181</v>
      </c>
      <c r="B7" s="2" t="s">
        <v>107</v>
      </c>
      <c r="C7" s="2" t="s">
        <v>10</v>
      </c>
      <c r="D7" s="2" t="s">
        <v>43</v>
      </c>
      <c r="E7" s="2" t="s">
        <v>108</v>
      </c>
      <c r="F7" s="2" t="s">
        <v>13</v>
      </c>
      <c r="G7" s="2" t="s">
        <v>15</v>
      </c>
      <c r="H7" s="2" t="s">
        <v>109</v>
      </c>
      <c r="I7" s="2">
        <v>28</v>
      </c>
      <c r="J7" s="2">
        <v>46</v>
      </c>
      <c r="K7" s="2">
        <v>45</v>
      </c>
      <c r="L7" s="2">
        <v>7</v>
      </c>
      <c r="M7" s="2" t="s">
        <v>15</v>
      </c>
      <c r="N7" s="2">
        <v>9</v>
      </c>
      <c r="O7" s="2" t="s">
        <v>15</v>
      </c>
      <c r="P7" s="2" t="s">
        <v>114</v>
      </c>
      <c r="Q7" s="2" t="s">
        <v>15</v>
      </c>
      <c r="R7" s="2" t="s">
        <v>121</v>
      </c>
      <c r="S7" s="2" t="s">
        <v>115</v>
      </c>
      <c r="T7" s="2" t="s">
        <v>15</v>
      </c>
      <c r="U7" s="2" t="s">
        <v>110</v>
      </c>
      <c r="V7" s="2" t="s">
        <v>46</v>
      </c>
      <c r="W7" s="2" t="s">
        <v>111</v>
      </c>
      <c r="X7" s="2" t="s">
        <v>112</v>
      </c>
      <c r="Y7" s="2" t="s">
        <v>15</v>
      </c>
      <c r="Z7" s="2" t="s">
        <v>15</v>
      </c>
      <c r="AA7" s="2" t="s">
        <v>15</v>
      </c>
      <c r="AB7" s="2" t="s">
        <v>15</v>
      </c>
      <c r="AC7" s="2" t="s">
        <v>15</v>
      </c>
      <c r="AD7" s="2" t="s">
        <v>144</v>
      </c>
      <c r="AE7" s="2" t="s">
        <v>15</v>
      </c>
      <c r="AF7" s="2" t="s">
        <v>15</v>
      </c>
      <c r="AG7" s="2" t="s">
        <v>58</v>
      </c>
      <c r="AH7" s="2" t="s">
        <v>113</v>
      </c>
    </row>
    <row r="8" spans="1:34" s="8" customFormat="1" ht="126.5" x14ac:dyDescent="0.25">
      <c r="A8" s="2">
        <v>35140513</v>
      </c>
      <c r="B8" s="2" t="s">
        <v>138</v>
      </c>
      <c r="C8" s="2" t="s">
        <v>118</v>
      </c>
      <c r="D8" s="2" t="s">
        <v>119</v>
      </c>
      <c r="E8" s="2" t="s">
        <v>120</v>
      </c>
      <c r="F8" s="2" t="s">
        <v>13</v>
      </c>
      <c r="G8" s="2" t="s">
        <v>14</v>
      </c>
      <c r="H8" s="2">
        <v>46</v>
      </c>
      <c r="I8" s="2">
        <v>57</v>
      </c>
      <c r="J8" s="2" t="s">
        <v>15</v>
      </c>
      <c r="K8" s="2" t="s">
        <v>15</v>
      </c>
      <c r="L8" s="2" t="s">
        <v>15</v>
      </c>
      <c r="M8" s="2" t="s">
        <v>15</v>
      </c>
      <c r="N8" s="2" t="s">
        <v>15</v>
      </c>
      <c r="O8" s="2" t="s">
        <v>14</v>
      </c>
      <c r="P8" s="2">
        <v>81</v>
      </c>
      <c r="Q8" s="2" t="s">
        <v>15</v>
      </c>
      <c r="R8" s="2" t="s">
        <v>122</v>
      </c>
      <c r="S8" s="2" t="s">
        <v>123</v>
      </c>
      <c r="T8" s="2" t="s">
        <v>135</v>
      </c>
      <c r="U8" s="2">
        <v>24</v>
      </c>
      <c r="V8" s="2" t="s">
        <v>80</v>
      </c>
      <c r="W8" s="2" t="s">
        <v>128</v>
      </c>
      <c r="X8" s="2" t="s">
        <v>134</v>
      </c>
      <c r="Y8" s="2" t="s">
        <v>131</v>
      </c>
      <c r="Z8" s="2" t="s">
        <v>129</v>
      </c>
      <c r="AA8" s="2" t="s">
        <v>127</v>
      </c>
      <c r="AB8" s="2" t="s">
        <v>124</v>
      </c>
      <c r="AC8" s="2" t="s">
        <v>15</v>
      </c>
      <c r="AD8" s="2" t="s">
        <v>130</v>
      </c>
      <c r="AE8" s="2" t="s">
        <v>132</v>
      </c>
      <c r="AF8" s="2" t="s">
        <v>126</v>
      </c>
      <c r="AG8" s="2" t="s">
        <v>58</v>
      </c>
      <c r="AH8" s="2" t="s">
        <v>125</v>
      </c>
    </row>
    <row r="9" spans="1:34" s="8" customFormat="1" ht="402.5" x14ac:dyDescent="0.25">
      <c r="A9" s="2">
        <v>34480564</v>
      </c>
      <c r="B9" s="2" t="s">
        <v>139</v>
      </c>
      <c r="C9" s="2" t="s">
        <v>118</v>
      </c>
      <c r="D9" s="2" t="s">
        <v>119</v>
      </c>
      <c r="E9" s="2" t="s">
        <v>120</v>
      </c>
      <c r="F9" s="2" t="s">
        <v>156</v>
      </c>
      <c r="G9" s="2" t="s">
        <v>14</v>
      </c>
      <c r="H9" s="2">
        <v>51</v>
      </c>
      <c r="I9" s="2">
        <v>57</v>
      </c>
      <c r="J9" s="2" t="s">
        <v>15</v>
      </c>
      <c r="K9" s="2" t="s">
        <v>15</v>
      </c>
      <c r="L9" s="2" t="s">
        <v>15</v>
      </c>
      <c r="M9" s="2" t="s">
        <v>15</v>
      </c>
      <c r="N9" s="2" t="s">
        <v>15</v>
      </c>
      <c r="O9" s="2" t="s">
        <v>14</v>
      </c>
      <c r="P9" s="2">
        <v>32</v>
      </c>
      <c r="Q9" s="2" t="s">
        <v>15</v>
      </c>
      <c r="R9" s="2" t="s">
        <v>140</v>
      </c>
      <c r="S9" s="2" t="s">
        <v>155</v>
      </c>
      <c r="T9" s="2" t="s">
        <v>146</v>
      </c>
      <c r="U9" s="2">
        <v>24</v>
      </c>
      <c r="V9" s="2" t="s">
        <v>80</v>
      </c>
      <c r="W9" s="2" t="s">
        <v>148</v>
      </c>
      <c r="X9" s="2" t="s">
        <v>141</v>
      </c>
      <c r="Y9" s="3" t="s">
        <v>152</v>
      </c>
      <c r="Z9" s="2" t="s">
        <v>149</v>
      </c>
      <c r="AA9" s="2" t="s">
        <v>150</v>
      </c>
      <c r="AB9" s="2" t="s">
        <v>151</v>
      </c>
      <c r="AC9" s="2" t="s">
        <v>15</v>
      </c>
      <c r="AD9" s="2" t="s">
        <v>153</v>
      </c>
      <c r="AE9" s="2" t="s">
        <v>154</v>
      </c>
      <c r="AF9" s="2" t="s">
        <v>142</v>
      </c>
      <c r="AG9" s="2" t="s">
        <v>143</v>
      </c>
      <c r="AH9" s="2" t="s">
        <v>125</v>
      </c>
    </row>
    <row r="10" spans="1:34" s="4" customFormat="1" ht="46" x14ac:dyDescent="0.25">
      <c r="A10" s="2">
        <v>29145417</v>
      </c>
      <c r="B10" s="2" t="s">
        <v>42</v>
      </c>
      <c r="C10" s="2" t="s">
        <v>49</v>
      </c>
      <c r="D10" s="2" t="s">
        <v>43</v>
      </c>
      <c r="E10" s="2" t="s">
        <v>63</v>
      </c>
      <c r="F10" s="2" t="s">
        <v>13</v>
      </c>
      <c r="G10" s="2" t="s">
        <v>14</v>
      </c>
      <c r="H10" s="2">
        <v>56</v>
      </c>
      <c r="I10" s="2">
        <v>38</v>
      </c>
      <c r="J10" s="2" t="s">
        <v>15</v>
      </c>
      <c r="K10" s="2" t="s">
        <v>15</v>
      </c>
      <c r="L10" s="2" t="s">
        <v>15</v>
      </c>
      <c r="M10" s="2" t="s">
        <v>15</v>
      </c>
      <c r="N10" s="2" t="s">
        <v>15</v>
      </c>
      <c r="O10" s="2" t="s">
        <v>15</v>
      </c>
      <c r="P10" s="2" t="s">
        <v>15</v>
      </c>
      <c r="Q10" s="2" t="s">
        <v>15</v>
      </c>
      <c r="R10" s="2" t="s">
        <v>48</v>
      </c>
      <c r="S10" s="2" t="s">
        <v>55</v>
      </c>
      <c r="T10" s="2" t="s">
        <v>44</v>
      </c>
      <c r="U10" s="2" t="s">
        <v>45</v>
      </c>
      <c r="V10" s="2" t="s">
        <v>46</v>
      </c>
      <c r="W10" s="2" t="s">
        <v>15</v>
      </c>
      <c r="X10" s="2" t="s">
        <v>64</v>
      </c>
      <c r="Y10" s="2" t="s">
        <v>15</v>
      </c>
      <c r="Z10" s="2" t="s">
        <v>15</v>
      </c>
      <c r="AA10" s="2" t="s">
        <v>15</v>
      </c>
      <c r="AB10" s="2" t="s">
        <v>15</v>
      </c>
      <c r="AC10" s="2" t="s">
        <v>15</v>
      </c>
      <c r="AD10" s="2" t="s">
        <v>50</v>
      </c>
      <c r="AE10" s="2" t="s">
        <v>15</v>
      </c>
      <c r="AF10" s="2" t="s">
        <v>15</v>
      </c>
      <c r="AG10" s="2" t="s">
        <v>47</v>
      </c>
      <c r="AH10" s="2" t="s">
        <v>61</v>
      </c>
    </row>
    <row r="11" spans="1:34" s="4" customFormat="1" ht="115" x14ac:dyDescent="0.25">
      <c r="A11" s="2">
        <v>26385201</v>
      </c>
      <c r="B11" s="2" t="s">
        <v>67</v>
      </c>
      <c r="C11" s="2" t="s">
        <v>10</v>
      </c>
      <c r="D11" s="2" t="s">
        <v>11</v>
      </c>
      <c r="E11" s="2" t="s">
        <v>51</v>
      </c>
      <c r="F11" s="2" t="s">
        <v>13</v>
      </c>
      <c r="G11" s="2" t="s">
        <v>14</v>
      </c>
      <c r="H11" s="2">
        <v>49</v>
      </c>
      <c r="I11" s="2">
        <v>57</v>
      </c>
      <c r="J11" s="2" t="s">
        <v>15</v>
      </c>
      <c r="K11" s="2" t="s">
        <v>15</v>
      </c>
      <c r="L11" s="2" t="s">
        <v>15</v>
      </c>
      <c r="M11" s="2" t="s">
        <v>15</v>
      </c>
      <c r="N11" s="2" t="s">
        <v>15</v>
      </c>
      <c r="O11" s="2" t="s">
        <v>52</v>
      </c>
      <c r="P11" s="2">
        <v>90</v>
      </c>
      <c r="Q11" s="2" t="s">
        <v>53</v>
      </c>
      <c r="R11" s="2" t="s">
        <v>54</v>
      </c>
      <c r="S11" s="2" t="s">
        <v>56</v>
      </c>
      <c r="T11" s="2" t="s">
        <v>57</v>
      </c>
      <c r="U11" s="2">
        <v>52</v>
      </c>
      <c r="V11" s="2" t="s">
        <v>46</v>
      </c>
      <c r="W11" s="2" t="s">
        <v>59</v>
      </c>
      <c r="X11" s="2" t="s">
        <v>65</v>
      </c>
      <c r="Y11" s="2" t="s">
        <v>15</v>
      </c>
      <c r="Z11" s="2" t="s">
        <v>15</v>
      </c>
      <c r="AA11" s="2" t="s">
        <v>15</v>
      </c>
      <c r="AB11" s="2" t="s">
        <v>15</v>
      </c>
      <c r="AC11" s="2" t="s">
        <v>15</v>
      </c>
      <c r="AD11" s="2" t="s">
        <v>15</v>
      </c>
      <c r="AE11" s="3" t="s">
        <v>137</v>
      </c>
      <c r="AF11" s="2" t="s">
        <v>15</v>
      </c>
      <c r="AG11" s="2" t="s">
        <v>58</v>
      </c>
      <c r="AH11" s="2" t="s">
        <v>61</v>
      </c>
    </row>
    <row r="12" spans="1:34" ht="207.65" customHeight="1" x14ac:dyDescent="0.35">
      <c r="A12" s="2" t="s">
        <v>147</v>
      </c>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f>+A4</f>
        <v>29976328</v>
      </c>
      <c r="AF12" s="2"/>
      <c r="AG12" s="10"/>
      <c r="AH12" s="10"/>
    </row>
  </sheetData>
  <pageMargins left="0.7" right="0.7" top="0.75" bottom="0.75" header="0.3" footer="0.3"/>
  <pageSetup pageOrder="overThenDown" orientation="landscape" r:id="rId1"/>
  <headerFooter>
    <oddHeader>&amp;LTable F-5. Cannabis cohort studies</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F-5. Can. Cohort Studies</vt:lpstr>
      <vt:lpstr>'Table F-5. Can. Cohort Studies'!Print_Area</vt:lpstr>
      <vt:lpstr>'Table F-5. Can. Cohort Studies'!Print_Titles</vt:lpstr>
    </vt:vector>
  </TitlesOfParts>
  <Company>OHSU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Jesse Wagner</dc:creator>
  <cp:lastModifiedBy>Heidenrich, Christine (AHRQ/OC) (CTR)</cp:lastModifiedBy>
  <cp:lastPrinted>2022-02-25T23:49:35Z</cp:lastPrinted>
  <dcterms:created xsi:type="dcterms:W3CDTF">2020-12-02T18:02:26Z</dcterms:created>
  <dcterms:modified xsi:type="dcterms:W3CDTF">2022-10-28T18:29:58Z</dcterms:modified>
</cp:coreProperties>
</file>