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Christine.Heidenrich\OneDrive - HHS Office of the Secretary\HomeDrive\COVID-19 reports\Immunity After COVID-19\Oct 2022 update\"/>
    </mc:Choice>
  </mc:AlternateContent>
  <xr:revisionPtr revIDLastSave="0" documentId="13_ncr:1_{700B98E1-AAA8-4EC1-AFF6-68AD3AEE548D}" xr6:coauthVersionLast="47" xr6:coauthVersionMax="47" xr10:uidLastSave="{00000000-0000-0000-0000-000000000000}"/>
  <bookViews>
    <workbookView xWindow="-110" yWindow="-110" windowWidth="19420" windowHeight="10420" tabRatio="942" activeTab="3" xr2:uid="{A7C811E5-BF0D-4E45-9F75-30EB698A6ECD}"/>
  </bookViews>
  <sheets>
    <sheet name="KQ1_IgG Duration_n=3" sheetId="3" r:id="rId1"/>
    <sheet name="KQ1_Immunocompromised_n=10 " sheetId="2" r:id="rId2"/>
    <sheet name="KQ1_Non-seroconversion_n=6" sheetId="4" r:id="rId3"/>
    <sheet name="KQ 2&amp;3_Reinfxn&amp;Duration_n=10" sheetId="1" r:id="rId4"/>
  </sheets>
  <definedNames>
    <definedName name="_xlnm._FilterDatabase" localSheetId="0" hidden="1">'KQ1_IgG Duration_n=3'!$A$2:$Z$2</definedName>
    <definedName name="_xlnm._FilterDatabase" localSheetId="1" hidden="1">'KQ1_Immunocompromised_n=10 '!$A$2:$AA$2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7" i="1" l="1"/>
  <c r="AK7" i="1"/>
</calcChain>
</file>

<file path=xl/sharedStrings.xml><?xml version="1.0" encoding="utf-8"?>
<sst xmlns="http://schemas.openxmlformats.org/spreadsheetml/2006/main" count="897" uniqueCount="660">
  <si>
    <t>Author</t>
  </si>
  <si>
    <t>Year</t>
  </si>
  <si>
    <t>Country</t>
  </si>
  <si>
    <t>Study design</t>
  </si>
  <si>
    <t>Dates of follow-up</t>
  </si>
  <si>
    <t>Length of follow-up</t>
  </si>
  <si>
    <t>Population category</t>
  </si>
  <si>
    <t>Population description</t>
  </si>
  <si>
    <t>Data source</t>
  </si>
  <si>
    <t>Inclusion criteria</t>
  </si>
  <si>
    <t>Exclusion criteria</t>
  </si>
  <si>
    <t>Positive cohort definition</t>
  </si>
  <si>
    <t>Negative cohort definition</t>
  </si>
  <si>
    <t>Race/Ethnicity, N (%)</t>
  </si>
  <si>
    <t>Age, Years: Mean (SD) or Median (IQR)</t>
  </si>
  <si>
    <t>Comorbidities, N (%)</t>
  </si>
  <si>
    <t>Occupation, N (%)</t>
  </si>
  <si>
    <t>Assay Type</t>
  </si>
  <si>
    <t>Assay Brand</t>
  </si>
  <si>
    <t>Definition of reinfection</t>
  </si>
  <si>
    <t>Frequency of follow-up testing</t>
  </si>
  <si>
    <t>Waiting interval, months</t>
  </si>
  <si>
    <t>Primary infections – symptomatic only vs any infection (n/N or % asymptomatic)</t>
  </si>
  <si>
    <t>Total N included in analysis</t>
  </si>
  <si>
    <t>Notes</t>
  </si>
  <si>
    <t>URL</t>
  </si>
  <si>
    <t>Altarawneh</t>
  </si>
  <si>
    <t>SARS-CoV-2 Variants</t>
  </si>
  <si>
    <t>Title</t>
  </si>
  <si>
    <t>Protection against the Omicron Variant from Previous SARS-CoV-2 Infection</t>
  </si>
  <si>
    <t>https://doi.org/10.1056/NEJMc2200133</t>
  </si>
  <si>
    <t>Qatar</t>
  </si>
  <si>
    <t>Case-control</t>
  </si>
  <si>
    <t>Alpha, Beta, Delta, Omicron</t>
  </si>
  <si>
    <t>General</t>
  </si>
  <si>
    <t>Centralized and standardized national anti-SARS-CoV-2 serological testing database complied at Hamad Medical Corporation (the main public healthcare provider and nationally designated provider for COVID-19 healthcare) and linked to the Hamad Medical Corporation national PCR testing and COVID-19</t>
  </si>
  <si>
    <t xml:space="preserve">Population of Qatar with RT-PCR test results
</t>
  </si>
  <si>
    <t>1) Individuals not tested for clinical suspicion;
2) individuals with prior infection within 90 days of the RT-PCR test;
3) the variant of infection could not be determined;
4) the RT-PCR cycle threshold value was &gt;30 or missing</t>
  </si>
  <si>
    <t>Individuals with RT-PCR confirmed infection who were tested for clinical suspicion between March 23-Nov 18, 2021 (Alpha, Beta, Delta)
Individuals with RT-PCR confirmed infection who were tested for clinical suspicion between Dec 23, 2021-January 2, 2022 (Omicron)</t>
  </si>
  <si>
    <t>Individuals with positive RT-PCR test results</t>
  </si>
  <si>
    <t>Individuals with negative RT-PCR test results</t>
  </si>
  <si>
    <t>NR</t>
  </si>
  <si>
    <t>Did not conduct antibody testing</t>
  </si>
  <si>
    <t>NA</t>
  </si>
  <si>
    <t>Definition of prior infection</t>
  </si>
  <si>
    <t>RT-PCR confirmed infection ≥90 days after a prior RT-PCR positive test result</t>
  </si>
  <si>
    <t>RT-PCR confirmed infection ≥90 daysbefore a new RT-PCR positive test result</t>
  </si>
  <si>
    <t>RT-qPCR genotyping of randomly collected SARS-CoV-2 positive specimens on a weekly basis</t>
  </si>
  <si>
    <t>The effectiveness of previous SARS-CoV-2 infection in preventing reinfection was defined as the proportional reduction in susceptibility to infection among persons who had recovered from infection as compared with those who had not been infected.</t>
  </si>
  <si>
    <t>Definition of effectiveness of prior infection against reinfection</t>
  </si>
  <si>
    <t>Study aim</t>
  </si>
  <si>
    <t>Hall</t>
  </si>
  <si>
    <t>Gazit</t>
  </si>
  <si>
    <t>Protection against SARS-CoV-2 after Covid-19 Vaccination and Previous Infection</t>
  </si>
  <si>
    <t>https://doi.org/10.1056/NEJMoa2118691</t>
  </si>
  <si>
    <t>UK</t>
  </si>
  <si>
    <t>Israel</t>
  </si>
  <si>
    <t xml:space="preserve">The Incidence of SARS-CoV-2 Reinfection in Persons With Naturally Acquired Immunity With and Without Subsequent Receipt of a Single Dose of BNT162b2 Vaccine: A Retrospective Cohort Study </t>
  </si>
  <si>
    <t>https://doi.org/10.7326/M21-4130</t>
  </si>
  <si>
    <t>Retrospective cohort</t>
  </si>
  <si>
    <t>Nyberg</t>
  </si>
  <si>
    <t>Kim</t>
  </si>
  <si>
    <t>Classification of infection severity</t>
  </si>
  <si>
    <t>Reported reinfection severity</t>
  </si>
  <si>
    <t>Symptomatic only (including severe, critical and fatal COVID-19)</t>
  </si>
  <si>
    <t>Median interval between previous infection and +RT-PCR test result among cases and controls, Days (IQR)
Alpha: 279 (194-313)
Beta: 285 (213-314)
Delta: 254 (159-376)
Omicron: 314 (268-487)</t>
  </si>
  <si>
    <t>Test type used in follow-up/ Follow-up strategy</t>
  </si>
  <si>
    <t>RT-PCR
Symptom prompted testing</t>
  </si>
  <si>
    <t>Elecsys, Roche Diagnostics</t>
  </si>
  <si>
    <t>Participants with a history of a positive RT-PCR or antibody test result</t>
  </si>
  <si>
    <t>Prospective cohort</t>
  </si>
  <si>
    <t xml:space="preserve">HCWs
</t>
  </si>
  <si>
    <t>Public Health England national laboratory testing surveillance system</t>
  </si>
  <si>
    <t>December 7, 2020 – December 21, 2021</t>
  </si>
  <si>
    <t>RT-PCR confirmed infection, irrespective of symptom status</t>
  </si>
  <si>
    <t>RT-PCR confirmed infection in persons with documented past infection</t>
  </si>
  <si>
    <t>Two positive RT-PCR samples ≥90 days apart or a new RT-PCR positive sample ≥28 days after an antibody positive result consistent with previous infection</t>
  </si>
  <si>
    <t>Effectiveness of primary infection against reinfection in unvaccinated participants was assessed by comparing the time to RT-PCR confirmed infection among previously infected vs infection naive participants</t>
  </si>
  <si>
    <t>90 days 
(unvaccinated participants who had a primary infection during follow-up were moved into the previously infected cohort 90 days after their RT-PCR positive date, at which point they were considered to be at risk for reinfection)</t>
  </si>
  <si>
    <t xml:space="preserve">RT-PCR plus lateral-flow assay
Regular routine screening
</t>
  </si>
  <si>
    <t>Male sex/gender, N (%)</t>
  </si>
  <si>
    <t>Anti-N Ab ELISA (semiquantitative)
Anti-S Ab ELISA (fully quantitative)</t>
  </si>
  <si>
    <t>Severe and critical COVID-19 were classified using the WHO COVID-19 severity criteria (Suppl Section S3). For patients with Omicron infection, hospitalization was used as a proxy for severe, and ICU admission as a proxy for critical COVID-19 (Table 1 footnotes)
COVID-19 death was defined per WHO classification as "a death resulting from a clinically compatible illness, in a probable or confirmed COVID-19 case, unless there is a clear alternative cause of death that cannot be related to COVID-19 disease (e.g., trauma)" (Suppl Section S3)</t>
  </si>
  <si>
    <t>Not assessed (distinguished only symptomatic infection and symptomatic infection requiring hospitalization)</t>
  </si>
  <si>
    <t>Asymptomatic National Health Service HCWs recruited from 135 hospital sites across the UK</t>
  </si>
  <si>
    <t>Estimated the effectiveness of prior infection against symptomatic reinfection and against severe, critical, and fatal COVID-19 disease from different SARS-CoV-2 variants among vaccinated and unvaccinated previously infected individuals</t>
  </si>
  <si>
    <t>Statistical adjustments</t>
  </si>
  <si>
    <t>Effectiveness assessments were adjusted for the following:
the baseline hazard,
combinations of time since vaccination and since primary infection,
constant predictors (sex and race/ethnicity), and
stratified across workplace setting, frequency of contact with COVID-19 patients, geographic area of the participant's workplace, and age</t>
  </si>
  <si>
    <t>Delta</t>
  </si>
  <si>
    <t>PCR+</t>
  </si>
  <si>
    <t>PCR</t>
  </si>
  <si>
    <t>RT-PCR</t>
  </si>
  <si>
    <t>Adjusted hazard ratios; sensitivity anaysis adjusted for number of PCR tests done from beginning of pandemic until beginning of follow-up period</t>
  </si>
  <si>
    <t>Omicron, Delta</t>
  </si>
  <si>
    <t>UK Health Security Agency</t>
  </si>
  <si>
    <t>Two positive test results for the same individual 90 or more days apart</t>
  </si>
  <si>
    <t>Comparative analysis of the risks of hospitalisation and death associated with SARS-CoV-2 omicron (B.1.1.529) and delta (B.1.617.2) variants in England: a cohort study</t>
  </si>
  <si>
    <t>Characterise omicron severity relative to delta by assessing the relative risk of hospital attendance, hospital admission, or death in a large national cohort.</t>
  </si>
  <si>
    <t>PCR+ between Nov 29, 2021 and Jan 9, 2022</t>
  </si>
  <si>
    <t>November 29, 2021- Jan 24, 2022</t>
  </si>
  <si>
    <t>~ 2 months</t>
  </si>
  <si>
    <t>PCR+ between Nov 29, 2021 and Jan 9, 2022; specimen was whole-genome sequencing confirmed omicron or delta, genotyping confirmed omicron or delta, or S-gene negative (omicron) or S-gene positive (delta)</t>
  </si>
  <si>
    <t>NHS number recorded was missing or invalid; information was missing for any adjustment variables; &gt; 14 days between date of first positive test and date of the test which led to the variant being identified; specimen date was after the individual had died; recived a vaccine other than Oxford–AstraZeneca, Pfizer–BioNTech, or Moderna or more than three doses of vaccine, a third dose of
vaccine that was not Pfizer or Moderna; or a third dose of vaccine less than 80 days after the second dose</t>
  </si>
  <si>
    <t xml:space="preserve">TaqPath </t>
  </si>
  <si>
    <t>initially negative patients who retested positive within 90 days of their initial test</t>
  </si>
  <si>
    <t>India</t>
  </si>
  <si>
    <t>709,107 (46.8)</t>
  </si>
  <si>
    <t xml:space="preserve">White 1,263,101 (83.3)
Black 80,921 (5.3)
Indian 43,720 (2.9)
Pakistani or Bangladeshi 31,317 (2.1)
Other 77,761 (5.1)
Unknown 19,882 (1.3)
</t>
  </si>
  <si>
    <t>Laboratory-confirmed
SARS-CoV-2 infection with a specimen date in the 6 weeks between Nov 29, 2021, and Jan 9, 2022</t>
  </si>
  <si>
    <t>hospital admissions (occurring
0–14 days after the first positive specimen date of the
most recent infection episode, where either length of stay
in hospital was 1 or more days)
hospital attendances days; the Emergency Care Data
Set discharge field recorded a patient as admitted or
transferred; or the patient died in hospital on the same
day as hospital attendance)
Hospital attendances
(including admissions) was defined as any hospital
attendance, including admissions and attendances at
accident and emergency departments, 0–14 days after the
first specimen date of the most recent Infection episode.
Hospital attendances (including admissions and
diagnoses during hospital stay) was defined in the same
way as hospital attendances (including admissions), but
additionally included cases with a first specimen date
occurring during their hospital stay (hospital-onset
cases</t>
  </si>
  <si>
    <t xml:space="preserve">1,516,702
</t>
  </si>
  <si>
    <t>1,407,762*</t>
  </si>
  <si>
    <t>alternative adjustment or stratification strategies: models stratified for calendar date, region, age group, ethnicity and vaccination status,
and used regression to further adjust for within-age-group age differences, sex, index of multiple deprivation and vaccine status-specific reinfection status. To assess the
sensitivity of the results to the set of variables used for stratification or Regression adjustment, we (1) stratified for the narrower level upper tier local authority (UTLA)
instead of region, (2) stratified for calendar date only and used regression adjustment for all other variables, (3) excluded one variable from the stratification set at a time and
instead included it in the regression adjustment, and (4) additionally included one more variable in the stratification set at a time.</t>
  </si>
  <si>
    <t>Databases from Cleveland Clinic Helath System in Ohio and Florida</t>
  </si>
  <si>
    <t>A least one PCR+ before December 31, 2020 for Delta analysis, and before August 30, 2020 for long-term effectiveness analysis</t>
  </si>
  <si>
    <t>No PCR+ before December 31, 2020 for Delta analysis, and before August 30, 2020 for long-term effectiveness analysis</t>
  </si>
  <si>
    <t>At least one PCR+ before December 31, 2020 for Delta analysis, and before August 30, 2020 for long-term effectiveness analysis</t>
  </si>
  <si>
    <t>Delta analysis:
Symptomatic: 28 (70%) 
Long-term effectiveness analysis:
38 (46.9%) symptomatic</t>
  </si>
  <si>
    <t>Michlmayr</t>
  </si>
  <si>
    <t>Observed protection against SARS-CoV-2 reinfection following a primary infection: A Danish cohort study using two years of nationwide PCR-test data</t>
  </si>
  <si>
    <t>Denmark</t>
  </si>
  <si>
    <t>Danish Civil Registration System, Danish Microbiology Database</t>
  </si>
  <si>
    <t>Alpha, Delta, Omicron</t>
  </si>
  <si>
    <t>3 months</t>
  </si>
  <si>
    <t>February 1, 2020 - June 30, 2021</t>
  </si>
  <si>
    <t>~17 months</t>
  </si>
  <si>
    <t>All unvaccinated Danish residents.</t>
  </si>
  <si>
    <t>90 days after the first PCR+ test</t>
  </si>
  <si>
    <t>90 days after the first PCR- test</t>
  </si>
  <si>
    <t>833 (42%) with symptomatic reinfection
41.9% (39.7%-44.0%) reported symptoms as a result of a second infection
First-time cases who reported no symptoms were nearly 50% more likely (OR: 1.48; 1.36–1.62) to
experience a reinfection compared with symptomatic primary cases</t>
  </si>
  <si>
    <t>alpha period
no prior infection: 1,588,133 (50)
previously infected: 73,602 (52)
delta period
no prior infection: 660,461 (50)
previously infected: 58,270 (51)
omicron period
no prior infection: 256,061 (51)
previously infected: 41,512 (51)</t>
  </si>
  <si>
    <t>Estimates of natural protection were calculated as 1–HR, analogous to the method of estimating
vaccine effectiveness</t>
  </si>
  <si>
    <t>To compare SARS-CoV-2 infection rates before and after a primary infection among still unvaccinated individuals, adjusting for sex, age and residency region. The prevalence of infections classified as symptomatic or asymptomatic was compared for primary infections and reinfections. The study also assessed protection against each of the main viral variants after an earlier variant primary infection by restricting follow-up time to distinct, mutually exclusive periods during which each variant dominated.</t>
  </si>
  <si>
    <t>All Danish residents above the age of 2 years with at least one PCR-test for SARS-CoV-2 (whether negative or positive) and who had not yet received their first SARS-CoV-2 vaccination at date of study inclusion</t>
  </si>
  <si>
    <t>Median (IQR)
alpha period
no prior infection: 36 (20 to 54)
previously infected: 32 (19 to 50)
delta period
no prior infection: 17 (9 to 31) 
previously infected: 23 (12 to 34)
omicron period
no prior infection: 12 (5 to 31) 
previously infected: 20 (9 to 32)</t>
  </si>
  <si>
    <t>New PCR+ 90+ days after primary infection</t>
  </si>
  <si>
    <t>Among first-time cases, 56.9% (56.7%-57.1%) reported that they had experienced symptoms because of their infection</t>
  </si>
  <si>
    <t>A COVID-19 related hospitalization was defined as any hospital admission occurring no earlier than two days before, and no later than 14 days after, a positive PCR-test</t>
  </si>
  <si>
    <t xml:space="preserve">adjusting for sex, age and residency region
</t>
  </si>
  <si>
    <t>http://dx.doi.org/10.2139/ssrn.4054807</t>
  </si>
  <si>
    <t>Compared the incidence rate of reinfection between (1) previously infected unvaccinated adults and (2) previously infected vaccinated with 1 dose of the BNT162b2 vaccine</t>
  </si>
  <si>
    <t>March 2, 2021 – December 13, 2021</t>
  </si>
  <si>
    <t>Delta (99.93% of all infections during the Delta predominance); 
Alpha (0.071%)</t>
  </si>
  <si>
    <t xml:space="preserve">Previously infected unvaccinated and partially vaccinated (1 vaccine dose) adults
</t>
  </si>
  <si>
    <t>Israeli national centralized electronic health record database of Maccabi Healthcare Services (MHS) covering 26% of the Israeli population</t>
  </si>
  <si>
    <t>(1) MHS members aged ≥16 years by March 2, 2021, (2) had a positive RT-PCR by December 2, 2020 (90 days before the start of the study), (3) had not been vaccinated. As participants became vaccinated, they were classified into "previously infected and vaccinated" or "previously infected and unvaccinated". Previously infected participants were matched with infection naive controls based on age, sex, socioeconomic status, geographic area, comorbidities, and the time of previous infection.</t>
  </si>
  <si>
    <t>Adults without history of positive RT-PCR</t>
  </si>
  <si>
    <t>Positive RT-PCR test result between March 2, 2021 and December 13, 2021, regardless of symptoms</t>
  </si>
  <si>
    <t>Positive RT-PCR</t>
  </si>
  <si>
    <t>Mean trials: 19.03
(2,044,257 person-trials)
""we pooled participants, or person-days, across all trials (stacking the person-trial-days into a single data set) rather than applying a separate model for each trial followed by pooling all of the HRs. Because participants were included in more than 1 trial, we used a robust variance estimator to adjust for repeated observations and estimate conservative 95% CI"</t>
  </si>
  <si>
    <t>Used a "washout" period assessed by no positive RT-PCR test results in the 90 day interval before the start of the study</t>
  </si>
  <si>
    <t>Severity NR
Symptomatic: 874/1,374 (63.6)
Hospitalization: 10/1,374 (0.7)
Deaths: none</t>
  </si>
  <si>
    <t>Did not include previously uninfected control cohort</t>
  </si>
  <si>
    <t>Used hazard ratios for reinfection among previously infected unvaccinated vs previously infected vaccinated adults to compare protection from prior infection vs prior infection plus vaccination against any reinfection, symptomatic reinfection, and against COVID-19 related hospitalization and death</t>
  </si>
  <si>
    <t>Total: 16,546
Positive cohort: 3,508
Negative cohort: 13,038</t>
  </si>
  <si>
    <t>12.5 months</t>
  </si>
  <si>
    <t>Leidi</t>
  </si>
  <si>
    <t>Occupational risk of SARS-CoV-2 infection and reinfection during the second pandemic surge: a cohort study</t>
  </si>
  <si>
    <t>https://doi.org/10.1136/oemed-2021-107924</t>
  </si>
  <si>
    <t>To assess the risk and incidence of SARS-CoV-2 infection during the second surge of COVID-19 according to baseline serostatus and occupational sector</t>
  </si>
  <si>
    <t>Switzerland</t>
  </si>
  <si>
    <t>May-September 2020 to January 25, 2021</t>
  </si>
  <si>
    <t>~6.75 months (27 weeks)</t>
  </si>
  <si>
    <t>HCW &amp; other essential workers</t>
  </si>
  <si>
    <t>Participant selected from a serosurvey cohort recruiting essential workers between May and September 2020 in Geneva, Switzerland</t>
  </si>
  <si>
    <t xml:space="preserve">Data of SARS-CoV-2 infections was extracted from a centralized state registry and linked to each participant </t>
  </si>
  <si>
    <t>Workers aged 18-65 from industries deemed "essential" who were deemed PCR+ or PCR- at recruitement</t>
  </si>
  <si>
    <t>Participants who had missing data or were outside of target age range</t>
  </si>
  <si>
    <t>Positive serological status at recruitment, confirmed by RT-PCR or antigenic rapid diagnostic tet (Ag RDT)</t>
  </si>
  <si>
    <t>Negative serological status at recruitment, confirmed by RT-PCR or antigenic rapid diagnostic tet (Ag RDT)</t>
  </si>
  <si>
    <t>Mean (SD)
PCR+: 43.9 (10.9)
PCR-: 44.5 (10.6)</t>
  </si>
  <si>
    <t>PCR+: 325* (43.4)*
PCR-: 4,310 (44.4)*</t>
  </si>
  <si>
    <t>Occupations involving sustained physical proximity: 3,057 (29.2)*
Occupations involving regular brief contact: 3,645 (34.9)*
Other essential occupations: 3,755 (35.9)*</t>
  </si>
  <si>
    <t xml:space="preserve">IgG anti-S ELISA
Total Ig antibodies (IgG/A/M) anti-N ECLIA
rIFA (for cases still indeterminable after ECLIA)
</t>
  </si>
  <si>
    <t>Euroimmun Lubeck, Germany
Elecsys anti-N assay, Roche Diagnostics, Rotkreuz, Switzerland
rIFA in-house</t>
  </si>
  <si>
    <t>Positive RT-PCR or Ag RDT in seropositive individuals was clinically investigated by 2 independent adjudicators and classified as likely or unlikely reinfections</t>
  </si>
  <si>
    <t>ELISA (followed by ECLIA if indeterminable, then rIFA if still indeterminable after ECLIA)</t>
  </si>
  <si>
    <t>Throughout follow-up; average N SARS-CoV-2 tests during study period was 1.3 per-individual</t>
  </si>
  <si>
    <t>Only provided for reinfected individuals (n=5): 
1st episode asymptomatic: 2 (40)</t>
  </si>
  <si>
    <t>Only provided for reinfected individuals (n=5): 
Symptomatic ("mild COVID-19-like symptoms"): 3 (60)</t>
  </si>
  <si>
    <t>The protective effect conferred by previous infection, added and compared with the usual protective measures in occupational groups with variable exposure risk</t>
  </si>
  <si>
    <t xml:space="preserve">The adjusted HR of having a virologically confirmed infection in seropositive compared with seronegative participants was estimated with the Cox’s proportional hazard model. Variables having been previously associated to the risk of infection10 were included in the Cox’s model (age, sex, smoking status, obesity and formal educational level). </t>
  </si>
  <si>
    <t>https://doi.org/10.1186/s12916-021-02144-9</t>
  </si>
  <si>
    <t>https://doi.org/10.1016/S0140-6736(22)00462-7</t>
  </si>
  <si>
    <t>Participants without history of positive RT-PCR or antibody test result</t>
  </si>
  <si>
    <t>Vaccinated and unvaccinated adults with a positive RT-PCR test result before December 2, 2020.</t>
  </si>
  <si>
    <t>Estimated the level and durability of protection against infection conferred by (1) previous infection + vaccination, and (2) vaccination alone</t>
  </si>
  <si>
    <t>All HCWs, support staff, and administrative staff working at participating hospital sites who could provide written consent and remain in follow-up for 12 months</t>
  </si>
  <si>
    <t>1) Participants with no RT-PCR tests after enrollment; 
2) previous infection on or after the vaccination date; 
3) insufficient RT-PCR or antibody data to complete cohort assignment; 
4) received a vaccine other than Pfizer-BioNTech or ChAdOx1</t>
  </si>
  <si>
    <t xml:space="preserve">RT-PCR testing every 2 weeks;
Antibody testing every 4 weeks;
Questionnaires re symptoms and exposures every 2 weeks.
Negative cohort: 358,346 tests performed on average every 14.8 days.
Positive cohort: 131,896 tests performed on average every 14.3 days.
</t>
  </si>
  <si>
    <t>Kohler</t>
  </si>
  <si>
    <t>Impact of baseline SARS-CoV-2 antibody status on syndromic surveillance and the risk of subsequent COVID-19-a prospective multicenter cohort study.</t>
  </si>
  <si>
    <t>To prospectively evaluate the risk of SARS-CoV-2 infection and the occurrence of COVID-19 symptoms among participants with and without SARS-CoV-2 anti-nucleocapsid antibodies at baseline.</t>
  </si>
  <si>
    <t>June 2020 - March 2021</t>
  </si>
  <si>
    <t xml:space="preserve">median (IQR) 
7.9 months (6.7-8.2 months) </t>
  </si>
  <si>
    <t xml:space="preserve">Healthcare Workers </t>
  </si>
  <si>
    <t xml:space="preserve">Healthcare Workers from 17 institutions across Switzerland </t>
  </si>
  <si>
    <t>Web-based questionnaire, serology labs, nasopharyngeal swabs.</t>
  </si>
  <si>
    <t xml:space="preserve">Any hospital employee aged 16 years or older with or without patient contact. Participants were included up to the week where they reported having received their first dose of any SARS-CoV-2 vaccine or up to the end of the observation period, whichever came first. </t>
  </si>
  <si>
    <t xml:space="preserve">Vaccinated individuals </t>
  </si>
  <si>
    <t>Ab+</t>
  </si>
  <si>
    <t>Ab-</t>
  </si>
  <si>
    <t xml:space="preserve">Median: 38.9 years. IQR NR </t>
  </si>
  <si>
    <t>1009 (22)</t>
  </si>
  <si>
    <t xml:space="preserve">Yes, seropositive - 58 (3.4%) 
Yes, seronegative 1657 (96.6%) </t>
  </si>
  <si>
    <t>HCW</t>
  </si>
  <si>
    <t>ECLIA</t>
  </si>
  <si>
    <t>Roche Elecsys</t>
  </si>
  <si>
    <t xml:space="preserve">Positive PCR after seropositive at baseline </t>
  </si>
  <si>
    <t>Serology</t>
  </si>
  <si>
    <t xml:space="preserve">Upon exhibiting symptoms </t>
  </si>
  <si>
    <t xml:space="preserve">144 (NR) </t>
  </si>
  <si>
    <t>Mild</t>
  </si>
  <si>
    <t xml:space="preserve">Percent seropositive with a positive PCR </t>
  </si>
  <si>
    <t xml:space="preserve">Prospective cohort </t>
  </si>
  <si>
    <t xml:space="preserve">Author </t>
  </si>
  <si>
    <t>PMID</t>
  </si>
  <si>
    <t>Link/URL</t>
  </si>
  <si>
    <t>Study Design</t>
  </si>
  <si>
    <t>Length of follow-up (Months)</t>
  </si>
  <si>
    <t>Population Description</t>
  </si>
  <si>
    <t xml:space="preserve">Data Source </t>
  </si>
  <si>
    <t>Study Period</t>
  </si>
  <si>
    <t xml:space="preserve">Exclusion criteria </t>
  </si>
  <si>
    <t xml:space="preserve">n total immunocompromised cohort included in analysis </t>
  </si>
  <si>
    <t xml:space="preserve">n total immunocompetent cohort included in analysis  </t>
  </si>
  <si>
    <t>Age: Mean (SD) years or Median (IQR)</t>
  </si>
  <si>
    <t>Race stratified, N (%)</t>
  </si>
  <si>
    <t xml:space="preserve">Male Sex/Gender, N (%) </t>
  </si>
  <si>
    <t>Frequency of Ab testing</t>
  </si>
  <si>
    <t>Primary infections - symptomatic only vs. any infection (n/N or % asymptomatic)</t>
  </si>
  <si>
    <t>Disease severity (hospitalized, not hospitalized; or mild/mod/severe) (Studies will report this differently)
(n/N or % hospitalized)</t>
  </si>
  <si>
    <t>Agarwal</t>
  </si>
  <si>
    <t>Persistent Antibody Responses to SARS-CoV-2 Infection in Cancer Patients: A Single-Center Retrospective Observational Study</t>
  </si>
  <si>
    <t>Hematology-oncology</t>
  </si>
  <si>
    <t>Cancer patients who recovered from SARS-CoV2 infection</t>
  </si>
  <si>
    <t>All consecutive cancer patients identified from hospital medical records</t>
  </si>
  <si>
    <t>4/30/20-12/25/20</t>
  </si>
  <si>
    <t xml:space="preserve">All cancer patients who tested positive for SARS-CoV-2 by RT-PCR) on nasal/throat swab and were tested at least once for SARS-CoV2-antibodies </t>
  </si>
  <si>
    <t>Leukemia patients and all cancer patients below 18 years of age</t>
  </si>
  <si>
    <t>Median (Range): 56 (24-80)</t>
  </si>
  <si>
    <t>39 (29)</t>
  </si>
  <si>
    <t>None: 81 (60)
One: 29 (21.5)
&gt;=two: 25 (18.5)</t>
  </si>
  <si>
    <t>Chemiluminescent immunoassay</t>
  </si>
  <si>
    <t>Roche Elecsys anti-SARS-CoV-2 immunoassay</t>
  </si>
  <si>
    <t>1 month
3 months
6 months</t>
  </si>
  <si>
    <t>Asymptomatic only: 41 (30)</t>
  </si>
  <si>
    <t>Asymptomatic+mild: 109 (80.7)
Moderate+severe: 26 (19.3)</t>
  </si>
  <si>
    <t>Becchetti</t>
  </si>
  <si>
    <t>Humoral response to SARS-CoV-2 infection among liver transplant recipients</t>
  </si>
  <si>
    <t>Switzerland
Belgium
Italy
The Netherlands</t>
  </si>
  <si>
    <t>Prospective case-control</t>
  </si>
  <si>
    <t>Solid-organ transplant</t>
  </si>
  <si>
    <t>Adult liver transplant recipients and matched controls, all of whom were diagnosed with COVID-19</t>
  </si>
  <si>
    <t>Five European secondary and tertiary LT centers from Switzerland, The Netherlands, Belgium, and Italy</t>
  </si>
  <si>
    <t>10/01/2020 - 02/28/2021</t>
  </si>
  <si>
    <t xml:space="preserve">Consecutive adult liver transplant recipients with no prior SARS-CoV-2 infection and control subjects who did not use immunosuppressant drugs, all of whom had RT-PCR confirmed infection </t>
  </si>
  <si>
    <t>Not matching with case cohort or not matching time infection-serology criteria</t>
  </si>
  <si>
    <t>Mean (SD)
LT: 56.7 (13.6)
Immunocompetent: 60.7 (13.9)</t>
  </si>
  <si>
    <t>LT
Caucasian: 31 (88.6)
African: 3 (8.6)
Asian: 1 (2.9)
Immunocompetent
Caucasian: 34 (97.1)
African: 0 (0)
Asian: 1 (2.9)</t>
  </si>
  <si>
    <t>LT: 25 (71.4)
Immunocompetent: 22 (62.9)</t>
  </si>
  <si>
    <t>LT
Hypertension: 14 (40)
Diabetes: 11 (31.4)
Cardiovascular disease: 4 (11.4)
CKD: 9 (25.7)
Chronic lung disease: 2 (5.7)
Immunocompetent
Hypertension: 14 (40)
Diabetes: 3 (8.6)
Cardiovascular disease: 4 (11.4)
CKD: 1 (2.9)
Chronic lung disease: 3 (8.6)</t>
  </si>
  <si>
    <t>CMIA
ELISA</t>
  </si>
  <si>
    <t>Abbott Diagnostics IgG quantitative assay (anti-N)
Wantai Diagnostics Total-Ig RBD assay (anti-S)</t>
  </si>
  <si>
    <t xml:space="preserve">Samples drawn between 4 and 8 weeks after detection of SARS-CoV-2 infection
</t>
  </si>
  <si>
    <t>LT: 
Hospitalized &lt;5 days: 30 (85.7)
Hospitalized &gt;5 days: 4 (11.4)
ICU: 1 (2.9)
Immunocompetent: 
Hospitalized &lt;5 days: 11 (31.4)
Hospitalized &gt;5 days: 24 (68.6)
ICU: 0 (0)</t>
  </si>
  <si>
    <t>Caballero-Marcos</t>
  </si>
  <si>
    <t>Changes in humoral immune response after SARS-CoV-2 infection in liver transplant recipients compared to immunocompetent patients</t>
  </si>
  <si>
    <t>Spain</t>
  </si>
  <si>
    <t>Liver transplant patients from 23 centers who were infected with COVID-19, matched with non-transplant controls</t>
  </si>
  <si>
    <t>All information was extracted from electronic medical data sources and recorded in a Red-Cap database</t>
  </si>
  <si>
    <t>2/28/2020 - 4/7/2020</t>
  </si>
  <si>
    <t>Liver transplant patients with COVID-19 and confirmed serological data at 6 months were included in this analysis</t>
  </si>
  <si>
    <t>Death within the first 3 months after SARS-CoV-2 infection, active chemotherapy, previous therapy with immunoglobulins or convalescent plasma transfusions, and lack of willingness or ability to provide informed consent</t>
  </si>
  <si>
    <t>Total: 106* (74.6)
LT: 54 (76)
Controls: 52 (73)</t>
  </si>
  <si>
    <t>CMIA</t>
  </si>
  <si>
    <t>Abbott ARCHITECT i2000 IgG</t>
  </si>
  <si>
    <t xml:space="preserve">3 months
6 months
Not yet reported: 12 months (to be completed as part of ongoing study)
</t>
  </si>
  <si>
    <t>All patients presented symptomatic COVID-19</t>
  </si>
  <si>
    <t xml:space="preserve">Total
Non-severe: 127* (89.4)*
Severe: 13* (9.2)
Hospital admission: 122* (85.9)
LT
Non-severe: 63 (88.7)
Hospital admission: 84.5 (60)
Controls
Non-severe: 64 (90.1)
Hospital admission: 62 (87.3)
</t>
  </si>
  <si>
    <t>Cattaneo</t>
  </si>
  <si>
    <t>Production and persistence of specific antibodies in COVID-19 patients with hematologic malignancies: role of rituximab</t>
  </si>
  <si>
    <t>https://pubmed.ncbi.nlm.nih.gov/34521813/</t>
  </si>
  <si>
    <t>Italy</t>
  </si>
  <si>
    <t>Patients with hematologic malignancy (HM) during the acute phase of COVID and control participants.</t>
  </si>
  <si>
    <t>Data collected during the study</t>
  </si>
  <si>
    <t>Patients affected by follicular lymphoma (FL), diffuse large B-cell lymphoma (DLBCL), chronic lymphoproliferative disorders (CLD), multiple myeloma (MM), myelodysplastic/ myeloproliferative syndromes (MDS/MPN) who survived the acute phase of molecularly proven COVID-19</t>
  </si>
  <si>
    <t xml:space="preserve">Median (Range)
HM patients: 69 (35-85)
Controls: 54 (33-66)
</t>
  </si>
  <si>
    <t>Total: 33 (52.4)
HM patients: 26 (58)
Controls: 7 (39)</t>
  </si>
  <si>
    <t>N and S proteins, fluid-phase
luciferase-immunoprecipitation assay (LIPS)</t>
  </si>
  <si>
    <t xml:space="preserve">Antibody Profiling by Luciferase Immunoprecipitation Systems (LIPS)
</t>
  </si>
  <si>
    <t xml:space="preserve">Total
Mild/moderate: 32* (50.8)*
Severe: 29* (46)*
Critical: 2* (3.2)*
Hospital submission: 46* (73)*
HM patients
Mild/moderate: 18 (40)*
Severe: 25 (55.6)*
Critical: 2 (4.4)*
Hospital submission: 42 (93.3)*
Controls
Mild/moderate: 14 (77.8)*
Severe: 4 (22.2)*
Critical: 0 (0)
Hospital submission: 4 (22.2)*
</t>
  </si>
  <si>
    <t>Fava</t>
  </si>
  <si>
    <t>SARS-CoV-2-specific serological and functional T cell immune responses during acute and early COVID-19 convalescence in solid organ transplant patients</t>
  </si>
  <si>
    <t>PMID: 33756051</t>
  </si>
  <si>
    <t>https://pubmed.ncbi.nlm.nih.gov/33756051/</t>
  </si>
  <si>
    <t>~ 1 month</t>
  </si>
  <si>
    <t>Solid organ transplant</t>
  </si>
  <si>
    <t>Patients hospitalized for COVID-19, including solid organ transplant (SOT) patients, and immunocompetent (IC) controls matched for age, gender, and severity of COVID-19 at study inclusion</t>
  </si>
  <si>
    <t>SOT data obtained during the study; control group samples from 2 years before the COVID-19 outbreak stored in the hospital biobank facility</t>
  </si>
  <si>
    <t>03/15/2020 - 04/18/2020</t>
  </si>
  <si>
    <t>Hospitalized with COVID-19 (PCR+) with SOT and matched IC control patients, with available peripheral blood mononuclear cells and serum samples</t>
  </si>
  <si>
    <t xml:space="preserve">Mean (SD)
SOT: 59.4 (13.6)
IC: 59.4 (11.3)
</t>
  </si>
  <si>
    <t>SOT
Diabetes: 11 (39.3)
Arterial hypertension: 19 (67.9)
Obesity:  6 (21.4)
Pulmonary disease: 2 (7.1)
Heart disease: 6 (21.4)
IC
Diabetes: 1 (6.3)
Arterial hypertension: 6 (37.5)
Obesity: 3 (18.8)
Pulmonary disease: 2 (12.5)
Heart disease: 2 (12.5)</t>
  </si>
  <si>
    <t>CLIA IgG, IgM</t>
  </si>
  <si>
    <t>ManglumiTM 2019 nCovIgM and the MaglumiTM 2019 nCov-IgG tests (Snibe Diagnostics)</t>
  </si>
  <si>
    <t>Median (IQR) days after symptom onset
T1: 16 (12-19) 
T2: 32 (25-37)
T3: 49 (43-53)
Median days after first PCR+ result
T1: 7 (4-11)
T2: 23 (20-27)
T3: 40 (37-44)</t>
  </si>
  <si>
    <t>Hospitalized: 44 (100)</t>
  </si>
  <si>
    <t>Liu</t>
  </si>
  <si>
    <t xml:space="preserve">People Living with HIV Easily lose their Immune Response to SARS-CoV-2: Result From A Cohort of COVID-19 Cases in Wuhan, China
</t>
  </si>
  <si>
    <t>China</t>
  </si>
  <si>
    <t>Prospective controlled cohort</t>
  </si>
  <si>
    <t>HIV</t>
  </si>
  <si>
    <t>Adult COVID-19 patients who were hospitalized in the Department of Infectious Diseases of Wuhan University Zhongnan Hospital and Wuhan NO.7 Hospital between January 15 and April 1, 2020, categorized in groups as HIV positive (PLWH) or HIV-naïve</t>
  </si>
  <si>
    <t>China CDC's AIDS Comprehensive Prevention and Control Data Information Management System</t>
  </si>
  <si>
    <t>01/15/2020 - 11/30/2020</t>
  </si>
  <si>
    <t>COVID-19 patients &gt;18 yrs old who were hospitalized in the Department of Infectious Diseases of Wuhan University Zhongnan Hospital and Wuhan NO.7 Hospital between January 15 and April 1, 2020</t>
  </si>
  <si>
    <t>Median (IQR)
Total: NR
HIV-: 45 (34-57)
HIV+: 43 (35-50)</t>
  </si>
  <si>
    <t>Total: 88* (43.3)*
HIV-: 71 (38.4)
HIV+: 17 (94.4)</t>
  </si>
  <si>
    <t>Comorbidities (including hypertension, heart disease, diabetes, chronic liver and kidney disease)
Total: 35* (17.2)*
HIV-: 29 (15.7)
HIV+: 6 (33.3)</t>
  </si>
  <si>
    <t>IgG/IgM qualitative anti-S and -N assay gold immunochromatography assay</t>
  </si>
  <si>
    <t>Zhuhai Livzon Diagnostics Inc.</t>
  </si>
  <si>
    <t>Every 15 days until end of study period</t>
  </si>
  <si>
    <t>Asymptomatic
Total: 18* (8.9)*
HIV-: 12 (6.5)
HIV+: 6 (33.3)</t>
  </si>
  <si>
    <t>Total
Mild: 4* (2)*
Moderate: 165* (81.3)*
Severe: 16* (7.9)*
HIV-
Mild: 4 (2.2)
Moderate: 156 (84.3)
Severe: 13 (7)
HIV+
Mild: 0 (0)
Moderate: 9 (50) 
Severe: 3 (16.7)</t>
  </si>
  <si>
    <t xml:space="preserve">Marra </t>
  </si>
  <si>
    <t>Seroconversion in patients with cancer and oncology health care workers infected by SARS-CoV-2</t>
  </si>
  <si>
    <t>https://pubmed.ncbi.nlm.nih.gov/33098994/</t>
  </si>
  <si>
    <t xml:space="preserve">~1.3 (40 days)
</t>
  </si>
  <si>
    <t>PCR+ cancer patients and healthcare workers with clinical or radiological suspicion of infection, cancer patients at high risk for infection and eligible for active therapy and/or major surgery</t>
  </si>
  <si>
    <t>Collected during the study</t>
  </si>
  <si>
    <t>03/30/2020 - 05/11/2020</t>
  </si>
  <si>
    <t>Patients and oncology health professionals with SARS-CoV-2 infection confirmed by real-time RT-PCR assays on nasal/pharyngeal swab specimens; patients and oncology health professionals with clinical or radiological suspicious of infection by SARS-CoV-2; and patients with cancer who are considered at high risk for infection and eligible for active
therapy and/or major surgery</t>
  </si>
  <si>
    <t>Diagnosis of bacterial or viral pneumonia in previous 3 months</t>
  </si>
  <si>
    <t>Median (IQR)
Total: 46 (21)
HCW: 41 (14)
Cancer pt: 62 (21)</t>
  </si>
  <si>
    <t>Total: 48 (28.9)
HCW: 29 (27.6)
Cancer pt: 19 (31.1)</t>
  </si>
  <si>
    <t>Total
Cardiovascular: 5 (3)
Pulmonary: 2 (1.2)
Asthma: 9 (5.4)
Diabetes: 6 (3.6)
Autoimmunity: 15 (9)
Hypertension: 19 (11.4)
HCW: 
Cardiovascular:  3 (2.9)
Pulmonary: 0 (0)
Asthma: 7 (6.7)
Diabetes: 1 (1)
Autoimmunity: 13 (12.4)
Hypertension: 3 (2.9)
Cancer: 
Cardiovascular: 2 (3.3)
Pulmonary: 2 (3.3)
Asthma: 2 (3.3)
Diabetes: 5 (8.2)
Autoimmunity: 2 (3.3)
Hypertension: 16 (26.2)</t>
  </si>
  <si>
    <t xml:space="preserve">Lateral-flow Immunochromatographic
</t>
  </si>
  <si>
    <t>2019-nCoV IgG/
IgM Rapid Test Cassette (PRIMA Lab SA, Balerna,
Switzerland)</t>
  </si>
  <si>
    <t>Median time from symptom onset (for cases not confirmed by RT-PCR) or RT-PCR confirmation to serum antibody test was 17 days (IQR: 26)
Overall, 166 tests conducted (one for each enrolled subject)</t>
  </si>
  <si>
    <t>Total
NA: 89
Mild: 61 (79.2)
Moderate: 9 (11.7)
Severe: 7 (9.1)
HCW
NA: 60
Mild: 38 (84.4)
Moderate: 5 (11.1)
Severe: 2 (4.4)
Cancer
NA: 29
Mild: 23 (71.9)
Moderate: 4 (12.5)
Severe: 5 (15.6)</t>
  </si>
  <si>
    <t>Softeland</t>
  </si>
  <si>
    <t>Longevity of anti-spike and anti-nucleocapsid antibodies after COVID-19 in solid organ transplant recipients compared to immunocompetent controls.</t>
  </si>
  <si>
    <t>Sweden</t>
  </si>
  <si>
    <t>Adult COVID-19 patients (either solid-organ transplant recipients (SOTRs) or adult control patients)</t>
  </si>
  <si>
    <t>The Transplant Institute, Sahlgrenska University Hospital, and the Department of Infectious Diseases, Sahlgrenska University Hospital</t>
  </si>
  <si>
    <t>03/2020 - 03/2021</t>
  </si>
  <si>
    <t>Mean (SD)
SOTRs: 51.3 (11.8)
Controls: 49.6 (12.3)</t>
  </si>
  <si>
    <t>Total: 62* (47.7)*
SOTRs: 32* (49.2)*
Controls: 30* (46.2)*</t>
  </si>
  <si>
    <t>Anti-S RBD Architect SARS-CoV-2 IgG Quant Antibody Test CMIA;
Anti-N-IgG Architect chemiluminescent micropartical immunoassay CMIA</t>
  </si>
  <si>
    <t xml:space="preserve">Abbott Laboratories
</t>
  </si>
  <si>
    <t>1 month
3 months
6 months
9 months
Up to 9 months with sampling planned every third month</t>
  </si>
  <si>
    <t>All participants were symptomatic</t>
  </si>
  <si>
    <t>Total: 
Mild: 80* (61.5)
Moderate: 14* (10.8)
Severe: 30* (23.1)
Critical: 6* (4.6)
SOTRs: 
Mild: 40 (61.5)
Moderate: 7 (10.8)
Severe: 15 (23.1)
Critical: 3 (4.6)
Controls: 
Mild: 40 (61.5)
Moderate: 7 (10.8)
Severe: 15 (23.1)
Critical: 3 (4.6)</t>
  </si>
  <si>
    <t>Total N</t>
  </si>
  <si>
    <t>Dehgani-Mobaraki</t>
  </si>
  <si>
    <t>Longitudinal observation of antibody responses for 14 months after SARS-CoV-2 infection.</t>
  </si>
  <si>
    <t xml:space="preserve">Patients in the Umbria region of Italy who were PCR+ for SARS-CoV-2 in March 2020 </t>
  </si>
  <si>
    <t>Data obtained over the course of the study</t>
  </si>
  <si>
    <t>05/2020 - 01/2021</t>
  </si>
  <si>
    <t>Unvacinated, recovered individuals who had a history of testing PCR+ in March 2020</t>
  </si>
  <si>
    <t>Individuals who were vaccinated</t>
  </si>
  <si>
    <r>
      <t xml:space="preserve">32
</t>
    </r>
    <r>
      <rPr>
        <sz val="7.2"/>
        <color rgb="FFFF0000"/>
        <rFont val="Arial"/>
        <family val="2"/>
      </rPr>
      <t xml:space="preserve">
</t>
    </r>
  </si>
  <si>
    <t>Median (IQR)
Total: NR
Mild: 31 (29-59)
Moderately severe: 56 (35-69)</t>
  </si>
  <si>
    <t>11 (34)</t>
  </si>
  <si>
    <r>
      <t xml:space="preserve">Total with or more comorbidities declared (such as asthma/seasonal allergies, diabetes, hypertension, or cardiovascular disease): 18 (56.2)
Broken down as:
</t>
    </r>
    <r>
      <rPr>
        <sz val="9"/>
        <rFont val="Arial"/>
        <family val="2"/>
      </rPr>
      <t xml:space="preserve">
Mild: 
Asthma/seasonal allergies: 6 (31.6)
Diabetes: 2 (10.5)
Hypertension: 5 (26.3)
Cardiovascular: 0(0)
Moderate-severe 
Asthma/seasional allergies: 2 (15.4)
Diabetes: 4 (30.8)
Hypertension: 6 (46.2)
Cardiovascular: 5 (38.5)</t>
    </r>
  </si>
  <si>
    <t>CLIA IgM/IgG
CLIA IgG Anti-RBD</t>
  </si>
  <si>
    <r>
      <t xml:space="preserve">MAGLUMI 2019-nCoV CLIA assay
</t>
    </r>
    <r>
      <rPr>
        <sz val="9"/>
        <rFont val="Arial"/>
        <family val="2"/>
      </rPr>
      <t xml:space="preserve">
MAGLUMI SARS-CoV-2 S-RBD IgG CLIA, New Industries Biomedical Engineering Co., Ltd. [Snibe], Shenzhen, China
</t>
    </r>
  </si>
  <si>
    <t>Mild: 19 (59.3)
Moderately severe: 13 (40.7)</t>
  </si>
  <si>
    <t>Haveri</t>
  </si>
  <si>
    <t>Persistence of neutralizing antibodies a year after SARS-CoV-2 infection in humans.</t>
  </si>
  <si>
    <t>Finland</t>
  </si>
  <si>
    <t>Adult PCR+ subjects living within five selected hospital districts in Finland</t>
  </si>
  <si>
    <t xml:space="preserve">National Infectious Disease Register </t>
  </si>
  <si>
    <t>10/2020 - 05/21/2021</t>
  </si>
  <si>
    <t>≥18 years of age, native Finnish or Swedish speakers, living within five selected hospital districts in Finland with a PCR-confirmed COVID-19 diagnosis between 02/29/2020 and 04/30/2020</t>
  </si>
  <si>
    <t>Subjects within institutional care, those who moved away from the same hospital district, and vaccinated subjects</t>
  </si>
  <si>
    <t>Age at diagnosis, median (range): 48.8 (17.7-79)</t>
  </si>
  <si>
    <t>159 (43)</t>
  </si>
  <si>
    <t>FMIA
MNT</t>
  </si>
  <si>
    <t>In-house N-, SFL- and RBD-IgG flourescent multiplex immunoassay
In-house cytopathic effect-based microneutralization test</t>
  </si>
  <si>
    <t>Post-diagnosis
8 months
13 months</t>
  </si>
  <si>
    <t>Mild: 320 (87)
Severe: 47 (13)</t>
  </si>
  <si>
    <t>Characteristics data here is provided for the cohort of 367 participants available at 8 and 13 months</t>
  </si>
  <si>
    <t>Johannesen</t>
  </si>
  <si>
    <t>Risk Factors for Being Seronegative following SARS-CoV-2 Infection in a Large Cohort of Health Care Workers in Denmark.</t>
  </si>
  <si>
    <t>https://pubmed.ncbi.nlm.nih.gov/34668738/#:~:text=In%20a%20multivariable%20model%2C%20independent,8.8%3B%20P%20%3D%200.039).</t>
  </si>
  <si>
    <t>Health care workers and other staff employed at hospitals and primary care facilities in the Capital Region of Denmark</t>
  </si>
  <si>
    <t>Danish Health Data Agency; serological data collected during the study</t>
  </si>
  <si>
    <t>04/2020 - 10/2020</t>
  </si>
  <si>
    <t>Provided blood at least once after a PCR+</t>
  </si>
  <si>
    <t>Median (IQR): 42 (31-53)</t>
  </si>
  <si>
    <t>200 (23)</t>
  </si>
  <si>
    <t>BMI
&lt;25: 423 (49)
25-30: 241 (28)
30: 109 (13)
Smoking  96 (11)</t>
  </si>
  <si>
    <t>Total Ab S-RBD, ELISA</t>
  </si>
  <si>
    <t>Wantai BioPharm, Beijing, China</t>
  </si>
  <si>
    <t>Median (IQR) days between PCR+ and and ELISA:
Round 1: 18 (14 to 30), 
Round 2: 55 (42 to 64), 
Round 3: 172 (153 to 187)</t>
  </si>
  <si>
    <t>No clinical symptom or clinically symptomatic but quite well at home: 253 (29)</t>
  </si>
  <si>
    <t>Clinically symptomatic and bedridden at home or at hospital: 540 (62)
No information: 73 (8.4)</t>
  </si>
  <si>
    <t>Kucinskaite-Kodze</t>
  </si>
  <si>
    <t>Persistence of SARS-CoV-2-specific antibodies for 13 months after infection</t>
  </si>
  <si>
    <t>Lithuania</t>
  </si>
  <si>
    <t xml:space="preserve">Workers at a Lithuanian sewing company with known SARS-C0V-2 PCR+ result during the April 2020 outbreak
</t>
  </si>
  <si>
    <t>06/17/2020 - 05/12/2021</t>
  </si>
  <si>
    <t>Workers of the sewing company who had PCR+ confirmed diagnosis and were not vaccinated</t>
  </si>
  <si>
    <t>No PCR+, vaccinated</t>
  </si>
  <si>
    <t>Median (IQR)
2 months: 46 (40-53)
6 months: 46 (40-53)
13 months: 47 (41-54)</t>
  </si>
  <si>
    <t>2 months: 5 (10)
6 months: 11 (11)
13 months: 16 (16.6)</t>
  </si>
  <si>
    <t>ELISA
Rapid test, type NR</t>
  </si>
  <si>
    <t>S-specific IgG ELISA, “SARS-CoV-2 S IgG QUANT B ELISA” from UAB Imunodiagnostika, Lithuania
Anti-S1 &amp; anti-N IgG/IgM AMP Rapid Test SARSCoV-
2, AMP Diagnostics, Ameda Labordiagnostik GmbH, Austria</t>
  </si>
  <si>
    <t>Post-outbreak
2 months
6 months
13 months</t>
  </si>
  <si>
    <t>Asymptomatic (out of PCR+ participants)
2 months: 12/45 (26.7)*
6 months: 11/56 (19.6)*
13 months: NR</t>
  </si>
  <si>
    <t xml:space="preserve">2 months (n=45 PCR+)
Very mild: 13 (28.9) 
Mild: 9 (20)*
Moderate: 8 (17.8)*
Severe: 3 (6.7)*
6 months (n=56 PCR+)
Mild or very mild: 33 (58.9)*
moderate or severe: 12 (21.4)*
13 months: NR
</t>
  </si>
  <si>
    <t>Masia</t>
  </si>
  <si>
    <t>SARS-CoV-2 Seroconversion and Viral Clearance in Patients Hospitalized with COVID-19: Viral Load Predicts Antibody Response</t>
  </si>
  <si>
    <t>https://pubmed.ncbi.nlm.nih.gov/33614814/</t>
  </si>
  <si>
    <t xml:space="preserve">Median (IQR) days
Total 74.5 (63–87) 
Nonseroconverter 63 (40-72)
Seroconverter 80 (71-89)
</t>
  </si>
  <si>
    <t>Patients hospitalized with COVID-19 and PCR+</t>
  </si>
  <si>
    <t>Data was collected during the study</t>
  </si>
  <si>
    <t>03/10/2020 - 05/19/2020</t>
  </si>
  <si>
    <t>Hospitalized PCR+ patients at a hospital in Spain</t>
  </si>
  <si>
    <t xml:space="preserve">Median (IQR)
Total: 63.5 (54-76)
Nonseroconverter: 71 (62-77)
Seroconverter: 60 (53-74)
</t>
  </si>
  <si>
    <t>Total: 81 (61.4)
Nonseroconverter: 22 (66.7)
Seroconverter: 59 (59.6)</t>
  </si>
  <si>
    <t>Diabetes: 29 (22)
Respiratory disease: 18 (13.6)
Renal disease: 13 (9.8)
Previous AMI: 11 (8.3)
Previous stroke: 10 (7.6)
Charlson comorbidity index
Total: 3 (1-5)</t>
  </si>
  <si>
    <t>Total Ab: Immunometric technique 
N-IgG: Anti-SARS-CoV-2-NCP IgG ELISA
S-IgG: Anti-SARS-CoV-2 IgG ELISA</t>
  </si>
  <si>
    <t>VITROS Immunodiagnostic Products Anti-SARS-CoV-2 Total Reagent pack used in combination with the VITROS Immunodiagnostic Products Anti-SARS-CoV-2 Total CalibratorOrtho-Clinical Diagnostics, Rochester, NY, USA
Euroimmun, Lubeck, Germany
Euroimmun, Lubeck, Germany</t>
  </si>
  <si>
    <t>Serological analyses were obtained a median of 6 days PSO and up to 63 days afterwards</t>
  </si>
  <si>
    <t>ICU admission: 14 (10.6)</t>
  </si>
  <si>
    <t>Petersen</t>
  </si>
  <si>
    <t>Lack of Antibodies to Severe Acute Respiratory Syndrome Coronavirus 2 (SARS-CoV-2) in a Large Cohort of Previously Infected Persons.</t>
  </si>
  <si>
    <t>https://pubmed.ncbi.nlm.nih.gov/33147319/</t>
  </si>
  <si>
    <t>U.S.</t>
  </si>
  <si>
    <t>Cross-sectional</t>
  </si>
  <si>
    <t>NA - serosurvey with one sample</t>
  </si>
  <si>
    <t>Health care workers and first responders in New York City and Detroit areas with history of PcR+ and who were tested for IgG Abs to anti-S protein at least 2 weeks after symptom onset</t>
  </si>
  <si>
    <t>05/18/2020 - 06/13/2020 (Detroit) &amp; 06/19/2020 (New York City)</t>
  </si>
  <si>
    <r>
      <t xml:space="preserve">Health care workers and first responders </t>
    </r>
    <r>
      <rPr>
        <sz val="9"/>
        <color rgb="FFFF0000"/>
        <rFont val="Arial"/>
        <family val="2"/>
      </rPr>
      <t>≥</t>
    </r>
    <r>
      <rPr>
        <sz val="9"/>
        <color theme="1"/>
        <rFont val="Arial"/>
        <family val="2"/>
      </rPr>
      <t>18 yrs old with history of PCR+ who were tested for IgG Abs to anti-S protein at least 2 weeks after symptom onset</t>
    </r>
  </si>
  <si>
    <t>If during the previous 2 weeks before survey completion they reported new onset of worsening cough, shortness of breath, or change in sense of taste or smell, or if they had PCR+.</t>
  </si>
  <si>
    <t>2,547
Ab+: 2,387
Ab-: 160</t>
  </si>
  <si>
    <t>Mean (SD)
Ab+: 40.1 (10.4)
Ab-: 40.6 (10.4)</t>
  </si>
  <si>
    <r>
      <rPr>
        <sz val="9"/>
        <rFont val="Arial"/>
        <family val="2"/>
      </rPr>
      <t>Ab+ (n=2,387)
Non-hispanic white: 1,037 (43.4)*
Non-hispanic black: 361 (15.1)*
Non-hispanic asian: 184 (7.7)*
Hispanic: 603 (25.3)*
Other non-hispanic race: 64 (2.6)*
Not stated: 138 (5.8)*
Ab- (n=160)
Non-hispanic white: 67 (41.9)*
Non-hispanic black: 12 (7.5)*
Non-hispanic asian: 13 (8.1)*
Hispanic: 54 (33.8)*
Other non-hispanic race: 5 (3.1)*
Not stated: 9 (5.6)*</t>
    </r>
    <r>
      <rPr>
        <sz val="9"/>
        <color theme="1"/>
        <rFont val="Arial"/>
        <family val="2"/>
      </rPr>
      <t xml:space="preserve">
</t>
    </r>
  </si>
  <si>
    <r>
      <rPr>
        <sz val="9"/>
        <rFont val="Arial"/>
        <family val="2"/>
      </rPr>
      <t xml:space="preserve">Ab+: 1,566 (65.6)*
Ab-: 96 (60)*
</t>
    </r>
    <r>
      <rPr>
        <sz val="9"/>
        <color theme="1"/>
        <rFont val="Arial"/>
        <family val="2"/>
      </rPr>
      <t xml:space="preserve">
</t>
    </r>
  </si>
  <si>
    <r>
      <rPr>
        <sz val="9"/>
        <rFont val="Arial"/>
        <family val="2"/>
      </rPr>
      <t>Ab+ (n=2,387)
Obesity: 794 (33.3)*
Severe obesity: 132 (5.5)*
Immunosuppresssed (e.g., HIV, autoimmune disease): 29 (1.2)*
Immune-weakening therapy or medications: 11 (0.5)*
Ab- (n=160)
Obesity: 45 (28.1)*
Severe Obesity: 5 (3.1)*
Immunosuppresssed (e.g., HIV, autoimmune disease): 2 (1.3)*
Immune-weakening therapy or medications: 4 (2.5)*</t>
    </r>
    <r>
      <rPr>
        <sz val="9"/>
        <color theme="1"/>
        <rFont val="Arial"/>
        <family val="2"/>
      </rPr>
      <t xml:space="preserve">
</t>
    </r>
  </si>
  <si>
    <t>IgG;
Anti-S Total Ab;
Anti-S Total IgG ELISA</t>
  </si>
  <si>
    <t xml:space="preserve">Abbott Architect;
ORTHO Clinical Diagnostics VITROS Imunodiagnostic Products;
developed at Centers for Disease Control
</t>
  </si>
  <si>
    <t>Only one sample for serology per participant was colected</t>
  </si>
  <si>
    <t>Hospitalized
Ab+: 79 (3.3)*
Ab-: 0 (0)</t>
  </si>
  <si>
    <t>Staines</t>
  </si>
  <si>
    <t>IgG Seroconversion and Pathophysiology in Severe Acute Respiratory Syndrome Coronavirus 2 Infection</t>
  </si>
  <si>
    <t>United Kingdom</t>
  </si>
  <si>
    <t>3 (60 days)</t>
  </si>
  <si>
    <t>Patients and staff who tested positive for SARS-CoV-2 infection at South West London Pathology during the study period</t>
  </si>
  <si>
    <r>
      <t>Participa</t>
    </r>
    <r>
      <rPr>
        <sz val="9"/>
        <rFont val="Arial"/>
        <family val="2"/>
      </rPr>
      <t>nt EHR</t>
    </r>
  </si>
  <si>
    <t>03/29/2020 - 05/22/2020</t>
  </si>
  <si>
    <t>Median (IQR): 64 (52-77)</t>
  </si>
  <si>
    <t>White: 60 (33.9)
Non-white: 61 (34.5)
Other/not known: 56 (31.6)</t>
  </si>
  <si>
    <t>100 (56.5)</t>
  </si>
  <si>
    <t>Concurrent conditions
0: 47 (26.6)
1: 52 (29.4)
2: 50 (28.2)
≥3: 28 (15.8)</t>
  </si>
  <si>
    <t>ELISA IgG</t>
  </si>
  <si>
    <t>Anti-N and anti-S IgG COVID-19 ELISA, Mologic Ltd (Omega Diagnostics Group PLC)</t>
  </si>
  <si>
    <t>Onlly one serum test conducted: obtained blood values at the time of diagnosis (within 3 days after the first positive swab sample was taken)
Median (IQR) days from symptom onset to testing: 6 (3-9)</t>
  </si>
  <si>
    <t>Asymptomatic: 34* (19.2)*</t>
  </si>
  <si>
    <t>Treatment location
Occupational health staff: 7 (4)
Outpatient: 4 (2.3)
Hospital: 166 (93.8)
Admitted to ICU: 63 (38)</t>
  </si>
  <si>
    <t>Thiruvengadam</t>
  </si>
  <si>
    <t>Longitudinal Serology of SARS-CoV-2-Infected Individuals in India: A Prospective Cohort Study.</t>
  </si>
  <si>
    <t>Longitudinal Serology of SARS-CoV-2-Infected Individuals in India: A Prospective Cohort Study - PubMed (nih.gov)</t>
  </si>
  <si>
    <t>~2.5 (10 weeks)</t>
  </si>
  <si>
    <t>COVID-19 patients of all ages tested at or agmitted to designated testing centers/hospitals within 5 days of PCR+</t>
  </si>
  <si>
    <t>2,504
Participants included for serologial evaluation: 743</t>
  </si>
  <si>
    <t xml:space="preserve">Median (IQR)
Total: 44 (30-57)
Serological evaluation: 40 (29-53)
</t>
  </si>
  <si>
    <t>Total: 1,703 (68)
Serological evaluation: 519 (70)</t>
  </si>
  <si>
    <r>
      <t xml:space="preserve">N (%) of seroconverters within serological evaluation group (n=743)
</t>
    </r>
    <r>
      <rPr>
        <sz val="9"/>
        <rFont val="Arial"/>
        <family val="2"/>
      </rPr>
      <t>Diabetes: 121 (16.3)*</t>
    </r>
    <r>
      <rPr>
        <sz val="9"/>
        <color theme="1"/>
        <rFont val="Arial"/>
        <family val="2"/>
      </rPr>
      <t xml:space="preserve">
Hypertension: 116 </t>
    </r>
    <r>
      <rPr>
        <sz val="9"/>
        <rFont val="Arial"/>
        <family val="2"/>
      </rPr>
      <t xml:space="preserve">(15.6)*
Smoking: 47 (6.3)*
Heart disease: 27 (3.6)*
Thyroid disorders: 24 (3.2)*
</t>
    </r>
  </si>
  <si>
    <t>RBD IgG ELISA</t>
  </si>
  <si>
    <t>Zydus diagnostics, India</t>
  </si>
  <si>
    <r>
      <rPr>
        <sz val="9"/>
        <rFont val="Arial"/>
        <family val="2"/>
      </rPr>
      <t>Time from infection</t>
    </r>
    <r>
      <rPr>
        <sz val="9"/>
        <color theme="1"/>
        <rFont val="Arial"/>
        <family val="2"/>
      </rPr>
      <t xml:space="preserve">
0-7 days
10-28 days
6 to 10 weeks
6 to 12 months</t>
    </r>
  </si>
  <si>
    <t>From participants included for serological evaluation (n=743)
Asymptomatic: 199 (25.5)</t>
  </si>
  <si>
    <t>From participants included for serological evaluation (n=743)
Mild to moderate: 513 (65.6)
Severe: 70 (8.9)
Intensive care: 24 (3.1)</t>
  </si>
  <si>
    <t>Wei</t>
  </si>
  <si>
    <t>Anti-spike antibody response to natural SARS-CoV-2 infection in the general population</t>
  </si>
  <si>
    <t>https://pubmed.ncbi.nlm.nih.gov/34716320/</t>
  </si>
  <si>
    <t>U.K.</t>
  </si>
  <si>
    <t>~14</t>
  </si>
  <si>
    <t>U.K. citizens with PCR+</t>
  </si>
  <si>
    <t xml:space="preserve">04/26/2020 - 06/14/2021
 </t>
  </si>
  <si>
    <t>U.K. citizens with one or more throat and nose swab results ages ≥2 yrs</t>
  </si>
  <si>
    <t>&lt;2 yrs</t>
  </si>
  <si>
    <t>Median (IQR)
47 (34-59)</t>
  </si>
  <si>
    <t>White: 6,577 (90.6)
Non-white: 679 (9.4)</t>
  </si>
  <si>
    <t>3,382 (46.6)</t>
  </si>
  <si>
    <t>Self-reported long-term health conditions 1,592 (21.9)</t>
  </si>
  <si>
    <t>Anti-S IgG ELISA</t>
  </si>
  <si>
    <t>Developed by University of Oxford</t>
  </si>
  <si>
    <t>No self-reported symptoms: 3,066 (42.3)
No self-reported classic symptoms: 4,483 (61.8)</t>
  </si>
  <si>
    <t xml:space="preserve">Observational studies examining antibody response in immunocompromised patients </t>
  </si>
  <si>
    <t xml:space="preserve">Prospective cohort
</t>
  </si>
  <si>
    <t xml:space="preserve">NR </t>
  </si>
  <si>
    <t xml:space="preserve">Observational studies examining IgG Duration </t>
  </si>
  <si>
    <t xml:space="preserve">Population category  </t>
  </si>
  <si>
    <t xml:space="preserve">Population category </t>
  </si>
  <si>
    <t xml:space="preserve">135 
</t>
  </si>
  <si>
    <t>Observational studies examining non-seroconversion</t>
  </si>
  <si>
    <t>Krutikov</t>
  </si>
  <si>
    <t>Nordstrom</t>
  </si>
  <si>
    <t xml:space="preserve">106,039
</t>
  </si>
  <si>
    <r>
      <t>N</t>
    </r>
    <r>
      <rPr>
        <b/>
        <vertAlign val="subscript"/>
        <sz val="9"/>
        <rFont val="Arial"/>
        <family val="2"/>
      </rPr>
      <t>1</t>
    </r>
    <r>
      <rPr>
        <b/>
        <sz val="9"/>
        <rFont val="Arial"/>
        <family val="2"/>
      </rPr>
      <t xml:space="preserve"> total positive cohort included in analysis</t>
    </r>
  </si>
  <si>
    <r>
      <t>N</t>
    </r>
    <r>
      <rPr>
        <b/>
        <vertAlign val="subscript"/>
        <sz val="9"/>
        <rFont val="Arial"/>
        <family val="2"/>
      </rPr>
      <t>2</t>
    </r>
    <r>
      <rPr>
        <b/>
        <sz val="9"/>
        <rFont val="Arial"/>
        <family val="2"/>
      </rPr>
      <t xml:space="preserve"> total negative (control) cohort included in analysis</t>
    </r>
  </si>
  <si>
    <r>
      <t>n</t>
    </r>
    <r>
      <rPr>
        <b/>
        <vertAlign val="subscript"/>
        <sz val="9"/>
        <rFont val="Arial"/>
        <family val="2"/>
      </rPr>
      <t>1</t>
    </r>
    <r>
      <rPr>
        <b/>
        <sz val="9"/>
        <rFont val="Arial"/>
        <family val="2"/>
      </rPr>
      <t xml:space="preserve"> positive cohort with reinfections</t>
    </r>
  </si>
  <si>
    <r>
      <t>n</t>
    </r>
    <r>
      <rPr>
        <b/>
        <vertAlign val="subscript"/>
        <sz val="9"/>
        <rFont val="Arial"/>
        <family val="2"/>
      </rPr>
      <t>2</t>
    </r>
    <r>
      <rPr>
        <b/>
        <sz val="9"/>
        <rFont val="Arial"/>
        <family val="2"/>
      </rPr>
      <t xml:space="preserve"> positive cohort w/o reinfections</t>
    </r>
  </si>
  <si>
    <r>
      <t>n</t>
    </r>
    <r>
      <rPr>
        <b/>
        <vertAlign val="subscript"/>
        <sz val="9"/>
        <rFont val="Arial"/>
        <family val="2"/>
      </rPr>
      <t>3</t>
    </r>
    <r>
      <rPr>
        <b/>
        <sz val="9"/>
        <rFont val="Arial"/>
        <family val="2"/>
      </rPr>
      <t xml:space="preserve"> negative cohort with infections</t>
    </r>
  </si>
  <si>
    <r>
      <t>n</t>
    </r>
    <r>
      <rPr>
        <b/>
        <vertAlign val="subscript"/>
        <sz val="9"/>
        <rFont val="Arial"/>
        <family val="2"/>
      </rPr>
      <t>4</t>
    </r>
    <r>
      <rPr>
        <b/>
        <sz val="9"/>
        <rFont val="Arial"/>
        <family val="2"/>
      </rPr>
      <t xml:space="preserve"> negative cohort w/o infection</t>
    </r>
  </si>
  <si>
    <r>
      <rPr>
        <i/>
        <sz val="9"/>
        <rFont val="Arial"/>
        <family val="2"/>
      </rPr>
      <t xml:space="preserve">Alpha, Beta and Delta: </t>
    </r>
    <r>
      <rPr>
        <sz val="9"/>
        <rFont val="Arial"/>
        <family val="2"/>
      </rPr>
      <t xml:space="preserve">
March 23, 2021 – November 18, 2021
</t>
    </r>
    <r>
      <rPr>
        <i/>
        <sz val="9"/>
        <rFont val="Arial"/>
        <family val="2"/>
      </rPr>
      <t xml:space="preserve">Omicron: </t>
    </r>
    <r>
      <rPr>
        <sz val="9"/>
        <rFont val="Arial"/>
        <family val="2"/>
      </rPr>
      <t xml:space="preserve">
December 23, 2021 – January 2, 2022</t>
    </r>
  </si>
  <si>
    <r>
      <t xml:space="preserve">Age, Median (IQR)
</t>
    </r>
    <r>
      <rPr>
        <i/>
        <sz val="9"/>
        <rFont val="Arial"/>
        <family val="2"/>
      </rPr>
      <t>Unvaccinated only</t>
    </r>
    <r>
      <rPr>
        <sz val="9"/>
        <rFont val="Arial"/>
        <family val="2"/>
      </rPr>
      <t xml:space="preserve">
Alpha variant
Positive cohort: 31 (23-39)
Negative cohort: 31 (23-39)
Beta variant
Positive cohort: 35 (27-42)
Negative cohort: 34 (27-42)
Delta variant
Positive cohort: 31 (20-40)
Negative cohort: 31 (19-40)
Omicron variant
Positive cohort: 33 (25-40)
Negative cohort: 32 (24-40)</t>
    </r>
  </si>
  <si>
    <r>
      <rPr>
        <i/>
        <sz val="9"/>
        <rFont val="Arial"/>
        <family val="2"/>
      </rPr>
      <t xml:space="preserve">Unvaccinated only
</t>
    </r>
    <r>
      <rPr>
        <sz val="9"/>
        <rFont val="Arial"/>
        <family val="2"/>
      </rPr>
      <t xml:space="preserve">
Alpha variant
Positive cohort: 178 (53.0)
Negative cohort: 861 (52.4)
Beta variant
Positive cohort: 937 (70.1)
Negative cohort: 4,626 (70.8)
Delta variant
Positive cohort: 1,108 (50.9)
Negative cohort: 5,077 (51.1)
Omicron variant
Positive cohort: 3,148 (55.3)
Negative cohort: 5,877 (55.1)</t>
    </r>
  </si>
  <si>
    <r>
      <rPr>
        <b/>
        <sz val="9"/>
        <rFont val="Arial"/>
        <family val="2"/>
      </rPr>
      <t>n severe reinfections/total N symptomatic reinfections:</t>
    </r>
    <r>
      <rPr>
        <sz val="9"/>
        <rFont val="Arial"/>
        <family val="2"/>
      </rPr>
      <t xml:space="preserve">
Alpha: 1/1 
Beta: 2/10 
Delta: 0/11 
Omicron: 2/60
None of the reinfections progressed to critical or fatal COVID-19</t>
    </r>
  </si>
  <si>
    <r>
      <rPr>
        <b/>
        <sz val="9"/>
        <rFont val="Arial"/>
        <family val="2"/>
      </rPr>
      <t>Symptomatic:</t>
    </r>
    <r>
      <rPr>
        <sz val="9"/>
        <rFont val="Arial"/>
        <family val="2"/>
      </rPr>
      <t xml:space="preserve">
Alpha: 286
Beta: 1094
Delta: 1037
Omicron: 1091
</t>
    </r>
    <r>
      <rPr>
        <b/>
        <sz val="9"/>
        <rFont val="Arial"/>
        <family val="2"/>
      </rPr>
      <t>Severe, critical, or fatal COVID-19:</t>
    </r>
    <r>
      <rPr>
        <sz val="9"/>
        <rFont val="Arial"/>
        <family val="2"/>
      </rPr>
      <t xml:space="preserve">
Alpha: 45
Beta: 188
Delta: 135
Omicron: 72
</t>
    </r>
  </si>
  <si>
    <r>
      <rPr>
        <b/>
        <sz val="9"/>
        <rFont val="Arial"/>
        <family val="2"/>
      </rPr>
      <t>Symptomatic:</t>
    </r>
    <r>
      <rPr>
        <sz val="9"/>
        <rFont val="Arial"/>
        <family val="2"/>
      </rPr>
      <t xml:space="preserve">
Alpha: 1388
Beta: 5288
Delta: 4366
Omicron: 1996
</t>
    </r>
    <r>
      <rPr>
        <b/>
        <sz val="9"/>
        <rFont val="Arial"/>
        <family val="2"/>
      </rPr>
      <t>Severe, critical, or fatal COVID-19:</t>
    </r>
    <r>
      <rPr>
        <sz val="9"/>
        <rFont val="Arial"/>
        <family val="2"/>
      </rPr>
      <t xml:space="preserve">
Alpha: 214
Beta: 900
Delta: 584
Omicron: 206</t>
    </r>
  </si>
  <si>
    <r>
      <rPr>
        <b/>
        <sz val="9"/>
        <rFont val="Arial"/>
        <family val="2"/>
      </rPr>
      <t>Symptomatic:</t>
    </r>
    <r>
      <rPr>
        <sz val="9"/>
        <rFont val="Arial"/>
        <family val="2"/>
      </rPr>
      <t xml:space="preserve">
Alpha: 1
Beta: 10
Delta: 11
Omicron: 60
</t>
    </r>
    <r>
      <rPr>
        <b/>
        <sz val="9"/>
        <rFont val="Arial"/>
        <family val="2"/>
      </rPr>
      <t>Severe, critical, or fatal COVID-19:</t>
    </r>
    <r>
      <rPr>
        <sz val="9"/>
        <rFont val="Arial"/>
        <family val="2"/>
      </rPr>
      <t xml:space="preserve">
Alpha: 1
Beta: 2
Delta: 0
Omicron: 2</t>
    </r>
  </si>
  <si>
    <r>
      <rPr>
        <b/>
        <sz val="9"/>
        <rFont val="Arial"/>
        <family val="2"/>
      </rPr>
      <t>Symptomatic:</t>
    </r>
    <r>
      <rPr>
        <sz val="9"/>
        <rFont val="Arial"/>
        <family val="2"/>
      </rPr>
      <t xml:space="preserve">
Alpha: 285
Beta: 1084
Delta: 1026
Omicron: 1031
</t>
    </r>
    <r>
      <rPr>
        <b/>
        <sz val="9"/>
        <rFont val="Arial"/>
        <family val="2"/>
      </rPr>
      <t>Severe, critical, or fatal COVID-19:</t>
    </r>
    <r>
      <rPr>
        <sz val="9"/>
        <rFont val="Arial"/>
        <family val="2"/>
      </rPr>
      <t xml:space="preserve">
Alpha: 44
Beta: 186
Delta: 135
Omicron: 70
</t>
    </r>
  </si>
  <si>
    <r>
      <rPr>
        <b/>
        <sz val="9"/>
        <rFont val="Arial"/>
        <family val="2"/>
      </rPr>
      <t>Symptomatic:</t>
    </r>
    <r>
      <rPr>
        <sz val="9"/>
        <rFont val="Arial"/>
        <family val="2"/>
      </rPr>
      <t xml:space="preserve">
Alpha: 94
Beta: 312
Delta: 400
Omicron: 258
</t>
    </r>
    <r>
      <rPr>
        <b/>
        <sz val="9"/>
        <rFont val="Arial"/>
        <family val="2"/>
      </rPr>
      <t>Severe, critical, or fatal COVID-19:</t>
    </r>
    <r>
      <rPr>
        <sz val="9"/>
        <rFont val="Arial"/>
        <family val="2"/>
      </rPr>
      <t xml:space="preserve">
Alpha: 15
Beta: 76
Delta: 56
Omicron: 39</t>
    </r>
  </si>
  <si>
    <r>
      <rPr>
        <b/>
        <sz val="9"/>
        <rFont val="Arial"/>
        <family val="2"/>
      </rPr>
      <t>Symptomatic:</t>
    </r>
    <r>
      <rPr>
        <sz val="9"/>
        <rFont val="Arial"/>
        <family val="2"/>
      </rPr>
      <t xml:space="preserve">
Alpha: 1294
Beta: 4976
Delta: 3966
Omicron: 1738
</t>
    </r>
    <r>
      <rPr>
        <b/>
        <sz val="9"/>
        <rFont val="Arial"/>
        <family val="2"/>
      </rPr>
      <t>Severe, critical, or fatal COVID-19:</t>
    </r>
    <r>
      <rPr>
        <sz val="9"/>
        <rFont val="Arial"/>
        <family val="2"/>
      </rPr>
      <t xml:space="preserve">
Alpha: 199
Beta: 824
Delta: 528
Omicron: 167
</t>
    </r>
  </si>
  <si>
    <r>
      <t xml:space="preserve">Average follow-up duration
</t>
    </r>
    <r>
      <rPr>
        <i/>
        <sz val="9"/>
        <rFont val="Arial"/>
        <family val="2"/>
      </rPr>
      <t xml:space="preserve">Unvaccinated: </t>
    </r>
    <r>
      <rPr>
        <sz val="9"/>
        <rFont val="Arial"/>
        <family val="2"/>
      </rPr>
      <t xml:space="preserve">
107 days (3.5 months) 
</t>
    </r>
    <r>
      <rPr>
        <i/>
        <sz val="9"/>
        <rFont val="Arial"/>
        <family val="2"/>
      </rPr>
      <t xml:space="preserve">Unvaccinated: </t>
    </r>
    <r>
      <rPr>
        <sz val="9"/>
        <rFont val="Arial"/>
        <family val="2"/>
      </rPr>
      <t xml:space="preserve">
164 days (5.5 days)</t>
    </r>
  </si>
  <si>
    <r>
      <t xml:space="preserve">Age, Mean (SD)
</t>
    </r>
    <r>
      <rPr>
        <i/>
        <sz val="9"/>
        <rFont val="Arial"/>
        <family val="2"/>
      </rPr>
      <t>Unvaccinated:</t>
    </r>
    <r>
      <rPr>
        <sz val="9"/>
        <rFont val="Arial"/>
        <family val="2"/>
      </rPr>
      <t xml:space="preserve">
35.96 (17.14)
</t>
    </r>
    <r>
      <rPr>
        <i/>
        <sz val="9"/>
        <rFont val="Arial"/>
        <family val="2"/>
      </rPr>
      <t>Vaccinated:</t>
    </r>
    <r>
      <rPr>
        <sz val="9"/>
        <rFont val="Arial"/>
        <family val="2"/>
      </rPr>
      <t xml:space="preserve">
38.15 (17.02)</t>
    </r>
  </si>
  <si>
    <r>
      <rPr>
        <i/>
        <sz val="9"/>
        <rFont val="Arial"/>
        <family val="2"/>
      </rPr>
      <t>Unvaccinated:</t>
    </r>
    <r>
      <rPr>
        <sz val="9"/>
        <rFont val="Arial"/>
        <family val="2"/>
      </rPr>
      <t xml:space="preserve">
991,125 (50.0)
</t>
    </r>
    <r>
      <rPr>
        <i/>
        <sz val="9"/>
        <rFont val="Arial"/>
        <family val="2"/>
      </rPr>
      <t>Vaccinated:</t>
    </r>
    <r>
      <rPr>
        <sz val="9"/>
        <rFont val="Arial"/>
        <family val="2"/>
      </rPr>
      <t xml:space="preserve">
30,575 (50.8)</t>
    </r>
  </si>
  <si>
    <r>
      <rPr>
        <i/>
        <sz val="9"/>
        <rFont val="Arial"/>
        <family val="2"/>
      </rPr>
      <t>Unvaccinated:</t>
    </r>
    <r>
      <rPr>
        <sz val="9"/>
        <rFont val="Arial"/>
        <family val="2"/>
      </rPr>
      <t xml:space="preserve">
Hypertension: 170,128 (8.6)
Cardiovascular Disease: 80,497 (4.1)
Diabetes mellitus: 94,623 (4.8)
Immunocompromised: 24,707 (1.2)
Obesity (BMI ≥30): 407,835 (21.6)
</t>
    </r>
    <r>
      <rPr>
        <i/>
        <sz val="9"/>
        <rFont val="Arial"/>
        <family val="2"/>
      </rPr>
      <t>Vaccinated:</t>
    </r>
    <r>
      <rPr>
        <sz val="9"/>
        <rFont val="Arial"/>
        <family val="2"/>
      </rPr>
      <t xml:space="preserve">
Hypertension: 7545 (12.5)
Cardiovascular Disease: 3136 (5.2)
Diabetes mellitus: 4030 (6.7) 
Immunocompromised: 946 (1.6)
Obesity (BMI ≥30): 13,312 (22.9)</t>
    </r>
  </si>
  <si>
    <r>
      <t xml:space="preserve">Delta
*Unvaccinated previously infected cohort "were predominantly infected in the spring of 2020 and were followed in the period </t>
    </r>
    <r>
      <rPr>
        <b/>
        <sz val="9"/>
        <rFont val="Arial"/>
        <family val="2"/>
      </rPr>
      <t>before emergence of the Delta variant</t>
    </r>
    <r>
      <rPr>
        <sz val="9"/>
        <rFont val="Arial"/>
        <family val="2"/>
      </rPr>
      <t>"</t>
    </r>
  </si>
  <si>
    <r>
      <rPr>
        <i/>
        <sz val="9"/>
        <rFont val="Arial"/>
        <family val="2"/>
      </rPr>
      <t>Unvaccinated Only</t>
    </r>
    <r>
      <rPr>
        <sz val="9"/>
        <rFont val="Arial"/>
        <family val="2"/>
      </rPr>
      <t xml:space="preserve">
</t>
    </r>
    <r>
      <rPr>
        <b/>
        <sz val="9"/>
        <rFont val="Arial"/>
        <family val="2"/>
      </rPr>
      <t>Positive cohort</t>
    </r>
    <r>
      <rPr>
        <sz val="9"/>
        <rFont val="Arial"/>
        <family val="2"/>
      </rPr>
      <t xml:space="preserve">
&lt; 25: 12 (2.8)
25 to 34: 144 (33.6)
35 to 44: 105 (24.5)
45 to 54: 95 (22.1)
55 to 64: 67 (15.6)
&gt; 65: 6 (1.4)
</t>
    </r>
    <r>
      <rPr>
        <b/>
        <sz val="9"/>
        <rFont val="Arial"/>
        <family val="2"/>
      </rPr>
      <t>Negative cohort</t>
    </r>
    <r>
      <rPr>
        <sz val="9"/>
        <rFont val="Arial"/>
        <family val="2"/>
      </rPr>
      <t xml:space="preserve">
&lt; 25: 31 (6.7)
25 to 34: 167 (36.1)
35 to 44: 119 (25.8)
45 to 54: 90 (19.5)
55 to 64: 50 (10.8)
&gt; 65: 5 (1.1)</t>
    </r>
  </si>
  <si>
    <r>
      <rPr>
        <i/>
        <sz val="9"/>
        <rFont val="Arial"/>
        <family val="2"/>
      </rPr>
      <t xml:space="preserve">Unvaccinated only
</t>
    </r>
    <r>
      <rPr>
        <sz val="9"/>
        <rFont val="Arial"/>
        <family val="2"/>
      </rPr>
      <t>Positive cohort: 52 (12.1)
Negative cohort: 50 (10.8)</t>
    </r>
  </si>
  <si>
    <r>
      <rPr>
        <i/>
        <sz val="9"/>
        <rFont val="Arial"/>
        <family val="2"/>
      </rPr>
      <t>Unvaccinated only</t>
    </r>
    <r>
      <rPr>
        <sz val="9"/>
        <rFont val="Arial"/>
        <family val="2"/>
      </rPr>
      <t xml:space="preserve">
</t>
    </r>
    <r>
      <rPr>
        <b/>
        <sz val="9"/>
        <rFont val="Arial"/>
        <family val="2"/>
      </rPr>
      <t>Positive cohort</t>
    </r>
    <r>
      <rPr>
        <sz val="9"/>
        <rFont val="Arial"/>
        <family val="2"/>
      </rPr>
      <t xml:space="preserve">
White: 345 (80.4)
Asian: 28 (6.5)
Black: 34 (7.9)
Race: 17 (4)
Other ethnic group: 4 (0.9)
Prefer not to say: 1 (0.2)
</t>
    </r>
    <r>
      <rPr>
        <b/>
        <sz val="9"/>
        <rFont val="Arial"/>
        <family val="2"/>
      </rPr>
      <t>Negative cohort</t>
    </r>
    <r>
      <rPr>
        <sz val="9"/>
        <rFont val="Arial"/>
        <family val="2"/>
      </rPr>
      <t xml:space="preserve">
White: 386 (83.5)
Asian: 28 (6.1)
Black: 27 (5.8)
Mixed-race: 11 (2.4)
Other ethnic group: 6 (1.3)
Prefer not to say: 4 (0.9)</t>
    </r>
  </si>
  <si>
    <r>
      <rPr>
        <i/>
        <sz val="9"/>
        <rFont val="Arial"/>
        <family val="2"/>
      </rPr>
      <t>Unvaccinated only</t>
    </r>
    <r>
      <rPr>
        <sz val="9"/>
        <rFont val="Arial"/>
        <family val="2"/>
      </rPr>
      <t xml:space="preserve">
</t>
    </r>
    <r>
      <rPr>
        <b/>
        <sz val="9"/>
        <rFont val="Arial"/>
        <family val="2"/>
      </rPr>
      <t>Positive cohort</t>
    </r>
    <r>
      <rPr>
        <sz val="9"/>
        <rFont val="Arial"/>
        <family val="2"/>
      </rPr>
      <t xml:space="preserve">
None: 348 (81.1)
Immunosuppression: 12 (2.8)
Chronic respiratory conditions: 36 (8.4)
Chronic non-respiratory conditions: 33 (7.7)
</t>
    </r>
    <r>
      <rPr>
        <b/>
        <sz val="9"/>
        <rFont val="Arial"/>
        <family val="2"/>
      </rPr>
      <t>Negative cohort</t>
    </r>
    <r>
      <rPr>
        <sz val="9"/>
        <rFont val="Arial"/>
        <family val="2"/>
      </rPr>
      <t xml:space="preserve">
None: 360 (77.9)
Immunosuppression: 11 (2.4)
Chronic respiratory conditions: 49 (10.6)
Chronic non-respiratory conditions: 42 (9.1)</t>
    </r>
  </si>
  <si>
    <r>
      <rPr>
        <i/>
        <sz val="9"/>
        <rFont val="Arial"/>
        <family val="2"/>
      </rPr>
      <t>Unvaccinated only</t>
    </r>
    <r>
      <rPr>
        <sz val="9"/>
        <rFont val="Arial"/>
        <family val="2"/>
      </rPr>
      <t xml:space="preserve">
</t>
    </r>
    <r>
      <rPr>
        <b/>
        <sz val="9"/>
        <rFont val="Arial"/>
        <family val="2"/>
      </rPr>
      <t>Positive cohort</t>
    </r>
    <r>
      <rPr>
        <sz val="9"/>
        <rFont val="Arial"/>
        <family val="2"/>
      </rPr>
      <t xml:space="preserve">
Administrative (office-based): 48 (11.2)
Nursing: 175 (40.8)
Healthcare Assistant: 56 (13.1)
Doctor: 35 (8.2)
Midwife: 10 (2.3)
Physiotherapist/Occupational Therapist: 15 (3.5)
Security: 7 (7.6)
Pharmacist: 9 (2.1)
Healthcare Scientist: 13 (3)
Healthcare Student: 11 (2.6)
Other: 50 (11.7)
</t>
    </r>
    <r>
      <rPr>
        <b/>
        <sz val="9"/>
        <rFont val="Arial"/>
        <family val="2"/>
      </rPr>
      <t>Negative cohort</t>
    </r>
    <r>
      <rPr>
        <sz val="9"/>
        <rFont val="Arial"/>
        <family val="2"/>
      </rPr>
      <t xml:space="preserve">
Administrative (office-based): 76 (16.5) 
Nursing: 163 (35.3)
Healthcare Assistant: 28 (12.6)
Doctor: 25 (5.4)
Midwife: 16 (3.5)
Physiotherapist/Occupational Therapist: 13 (2.8)
Security: 14 (3)
Pharmacist: 4 (0.9)
Healthcare Scientist: 20 (4.3)
Healthcare Student: 17 (3.7)
Other: 56 (12.1)</t>
    </r>
  </si>
  <si>
    <r>
      <rPr>
        <b/>
        <sz val="9"/>
        <rFont val="Arial"/>
        <family val="2"/>
      </rPr>
      <t xml:space="preserve">Primary infections, N (%)
</t>
    </r>
    <r>
      <rPr>
        <sz val="9"/>
        <rFont val="Arial"/>
        <family val="2"/>
      </rPr>
      <t xml:space="preserve">Total: 2747 
Symptomatic: 2041 (74)*
Asymptomatic: 118 (4)
Unknown: 588 (21)
Hospitalizations: 357 (13)
</t>
    </r>
    <r>
      <rPr>
        <b/>
        <sz val="9"/>
        <rFont val="Arial"/>
        <family val="2"/>
      </rPr>
      <t xml:space="preserve">Reinfections, N (%)
</t>
    </r>
    <r>
      <rPr>
        <sz val="9"/>
        <rFont val="Arial"/>
        <family val="2"/>
      </rPr>
      <t>Total: 210
Symptomatic: 113 (54)*
Asymptomatic: 45 (21)
Unknown: 52 (25)
Hospitalizations: 18 (9)</t>
    </r>
  </si>
  <si>
    <r>
      <t xml:space="preserve">6,169 </t>
    </r>
    <r>
      <rPr>
        <i/>
        <sz val="9"/>
        <rFont val="Arial"/>
        <family val="2"/>
      </rPr>
      <t>(unvaccinated only)</t>
    </r>
  </si>
  <si>
    <r>
      <t>429</t>
    </r>
    <r>
      <rPr>
        <i/>
        <sz val="9"/>
        <rFont val="Arial"/>
        <family val="2"/>
      </rPr>
      <t xml:space="preserve"> (unvaccinated only)</t>
    </r>
  </si>
  <si>
    <r>
      <t xml:space="preserve">462 </t>
    </r>
    <r>
      <rPr>
        <i/>
        <sz val="9"/>
        <rFont val="Arial"/>
        <family val="2"/>
      </rPr>
      <t>(unvaccinated only)</t>
    </r>
  </si>
  <si>
    <r>
      <t xml:space="preserve">Unvaccinated only:
</t>
    </r>
    <r>
      <rPr>
        <b/>
        <sz val="9"/>
        <rFont val="Arial"/>
        <family val="2"/>
      </rPr>
      <t>F/u ≤1 year after primary infection</t>
    </r>
    <r>
      <rPr>
        <b/>
        <i/>
        <sz val="9"/>
        <rFont val="Arial"/>
        <family val="2"/>
      </rPr>
      <t>:</t>
    </r>
    <r>
      <rPr>
        <b/>
        <sz val="9"/>
        <rFont val="Arial"/>
        <family val="2"/>
      </rPr>
      <t xml:space="preserve"> </t>
    </r>
    <r>
      <rPr>
        <sz val="9"/>
        <rFont val="Arial"/>
        <family val="2"/>
      </rPr>
      <t xml:space="preserve">58/6169
</t>
    </r>
    <r>
      <rPr>
        <b/>
        <sz val="9"/>
        <rFont val="Arial"/>
        <family val="2"/>
      </rPr>
      <t xml:space="preserve">F/u &gt;1 year after primary infection: </t>
    </r>
    <r>
      <rPr>
        <sz val="9"/>
        <rFont val="Arial"/>
        <family val="2"/>
      </rPr>
      <t>12/486</t>
    </r>
  </si>
  <si>
    <r>
      <rPr>
        <i/>
        <sz val="9"/>
        <rFont val="Arial"/>
        <family val="2"/>
      </rPr>
      <t>Unvaccinated only:</t>
    </r>
    <r>
      <rPr>
        <sz val="9"/>
        <rFont val="Arial"/>
        <family val="2"/>
      </rPr>
      <t xml:space="preserve">
</t>
    </r>
    <r>
      <rPr>
        <b/>
        <sz val="9"/>
        <rFont val="Arial"/>
        <family val="2"/>
      </rPr>
      <t>F/u ≤1 year after primary infection:</t>
    </r>
    <r>
      <rPr>
        <sz val="9"/>
        <rFont val="Arial"/>
        <family val="2"/>
      </rPr>
      <t xml:space="preserve"> 6,111
</t>
    </r>
    <r>
      <rPr>
        <b/>
        <sz val="9"/>
        <rFont val="Arial"/>
        <family val="2"/>
      </rPr>
      <t>F/u &gt;1 year after primary infection:</t>
    </r>
    <r>
      <rPr>
        <sz val="9"/>
        <rFont val="Arial"/>
        <family val="2"/>
      </rPr>
      <t xml:space="preserve">   474</t>
    </r>
  </si>
  <si>
    <r>
      <rPr>
        <i/>
        <sz val="9"/>
        <rFont val="Arial"/>
        <family val="2"/>
      </rPr>
      <t>Unvaccinated only:</t>
    </r>
    <r>
      <rPr>
        <sz val="9"/>
        <rFont val="Arial"/>
        <family val="2"/>
      </rPr>
      <t xml:space="preserve"> 1,038</t>
    </r>
  </si>
  <si>
    <r>
      <rPr>
        <i/>
        <sz val="9"/>
        <rFont val="Arial"/>
        <family val="2"/>
      </rPr>
      <t>Unvaccinated only:</t>
    </r>
    <r>
      <rPr>
        <sz val="9"/>
        <rFont val="Arial"/>
        <family val="2"/>
      </rPr>
      <t xml:space="preserve"> 18,094</t>
    </r>
  </si>
  <si>
    <r>
      <t xml:space="preserve">PCR+ </t>
    </r>
    <r>
      <rPr>
        <u/>
        <sz val="9"/>
        <rFont val="Arial"/>
        <family val="2"/>
      </rPr>
      <t>&gt;</t>
    </r>
    <r>
      <rPr>
        <sz val="9"/>
        <rFont val="Arial"/>
        <family val="2"/>
      </rPr>
      <t xml:space="preserve"> 90 days after initial positive test</t>
    </r>
  </si>
  <si>
    <r>
      <rPr>
        <u/>
        <sz val="9"/>
        <rFont val="Arial"/>
        <family val="2"/>
      </rPr>
      <t>&gt;</t>
    </r>
    <r>
      <rPr>
        <sz val="9"/>
        <rFont val="Arial"/>
        <family val="2"/>
      </rPr>
      <t xml:space="preserve"> 3 months</t>
    </r>
  </si>
  <si>
    <t>N by age group (%):
&lt;10: 11,7631 (7.8)
10-19: 207,545 (13.7)
20-29: 313,377 (20.7)
30-39: 308,316 (20.3)
40-49: 248,805 (16.4)
50-59: 183,484 (12.1)
60-69: 83,205 (5.5)
70-79: 37,009 (2.4)
80+: 17,330 (1.1)</t>
  </si>
  <si>
    <t xml:space="preserve">Total: 1,516,702
Breakdown: 
Delta: 448,843
Omicron: 1,067,859 
</t>
  </si>
  <si>
    <t>Reinfection cases:
Overall 108,940 (7.2)
Delta 5,983 (1.3)
Omicron 102,957 (9.6)</t>
  </si>
  <si>
    <t>Duration of Severe Acute Respiratory Syndrome Coronavirus 2 Natural Immunity and Protection Against the Delta Variant: A Retrospective Cohort Study</t>
  </si>
  <si>
    <t xml:space="preserve">https://pubmed.ncbi.nlm.nih.gov/34864907/ </t>
  </si>
  <si>
    <t>To estimate the level and duration of infection acquired protection against reinfection with the Delta variant.</t>
  </si>
  <si>
    <t>United States</t>
  </si>
  <si>
    <t>Delta variant analysis: March 9, 2020 – December 31, 2020
Long-term effectiveness analysis: March 9, 2020 – September 9, 2021</t>
  </si>
  <si>
    <t>Up to 13 months</t>
  </si>
  <si>
    <t>Individuals tested for SARS-CoV-2 at the Cleveland Clinic Health System at Ohio and Florida locations</t>
  </si>
  <si>
    <t>Delta variant analysis: 325,157
Long-term effectiveness analysis: 152,656
Total: 477,813</t>
  </si>
  <si>
    <t xml:space="preserve">Delta analysis: 50,327
Long-term effectiveness analysis: 11,186
</t>
  </si>
  <si>
    <t>Delta analysis: 274,830
Long-term effectiveness analysis: 141,417</t>
  </si>
  <si>
    <t>Delta analysis: 40
Long-term effectiveness analysis: 81</t>
  </si>
  <si>
    <t>Delta analysis: 50,287
Long-term effectiveness analysis: 11,105</t>
  </si>
  <si>
    <t>Delta analysis: 1,494
Long-term effectiveness analysis: 7,167</t>
  </si>
  <si>
    <t>Delta analysis: 273,336
Long-term effectiveness: 134,250</t>
  </si>
  <si>
    <r>
      <t xml:space="preserve">Delta virus analysis 
Pts with initial positive test
Mean: 48.9 (21.1)
Pts with initial negative test
Mean: 50.3 (22.1)
</t>
    </r>
    <r>
      <rPr>
        <i/>
        <sz val="9"/>
        <rFont val="Arial"/>
        <family val="2"/>
      </rPr>
      <t>Long-term effectiveness analysis</t>
    </r>
    <r>
      <rPr>
        <sz val="9"/>
        <rFont val="Arial"/>
        <family val="2"/>
      </rPr>
      <t xml:space="preserve">
Pts with initial positive test
Mean: 50.5 (21.0)
Pts with initial negative test
Min: 52.8 (21.4)</t>
    </r>
  </si>
  <si>
    <t>Protection offered by prior infection against repeat infections was calculated as 1 minus the ratio of infection rate for the initially positive patients to the infection rate for the initialy negative patients</t>
  </si>
  <si>
    <t>Incidence of SARS-CoV-2 infection according to baseline antibody status in staff and residents of 100 long-term care facilities (VIVALDI): a prospective cohort study</t>
  </si>
  <si>
    <t>https://doi.org/10.1016/S2666-7568(21)00093-3</t>
  </si>
  <si>
    <t xml:space="preserve">To investigate the association between the SARS-CoV-2 antibody status at baseline and subsequent infection in Long-term Care facilities </t>
  </si>
  <si>
    <t xml:space="preserve">U.K. </t>
  </si>
  <si>
    <t>June 2020 - February 2021</t>
  </si>
  <si>
    <t>8 months</t>
  </si>
  <si>
    <t xml:space="preserve">HCW &amp; long-term care facility residents </t>
  </si>
  <si>
    <t xml:space="preserve">Participants were selected from 100 long-term care facilities in the U.K. and included both staff and residents who consented </t>
  </si>
  <si>
    <t>COVID-19 data store, a centralized registry of PCR testing results established in the UK and medical records from the Four Seasons Healthcare Group</t>
  </si>
  <si>
    <t>Staff and residents were eligible for inclusion in the analysis of risk of reinfection
if they had a valid pseudo-identifier (enabling linkage of
antibody test results to PCR tests); they lived or worked in
a LTCF owned by FSHCG; they had at least one PCR test
result during the analysis period; and they had at least
one antibody test during the study period.Staff and residents were
eligible for inclusion in the analysis of risk of reinfection
if they had a valid pseudo-identifier (enabling linkage of
antibody test results to PCR tests); they lived or worked in
a LTCF owned by FSHCG; they had at least one PCR test
result during the analysis period; and they had at least
one antibody test during the study period.</t>
  </si>
  <si>
    <t>Staff members older than 65 years and residents aged younger than 65 years</t>
  </si>
  <si>
    <t xml:space="preserve">Residents: median=86 (79-91) 
Staff: median = 47 (34-56)
</t>
  </si>
  <si>
    <t>Residents: 208 (30%) 
Staff: 174 (12%)</t>
  </si>
  <si>
    <t>semi-quantitative chemiluminescent
microparticle immunoassay</t>
  </si>
  <si>
    <t>Abbott, Maidenhead, U.K.</t>
  </si>
  <si>
    <t xml:space="preserve">Ab+ at baseline with PCR+ during follow-up </t>
  </si>
  <si>
    <t xml:space="preserve">Positive serological test or PCR test upon recruitment </t>
  </si>
  <si>
    <t>Residents: 226
Staff: 408</t>
  </si>
  <si>
    <t>Residents:456
Staff: 1021</t>
  </si>
  <si>
    <t xml:space="preserve">Residents: 4
Staff: 10
</t>
  </si>
  <si>
    <t>Residents: 222
Staff: 398</t>
  </si>
  <si>
    <t>Residents: 93
Staff: 111</t>
  </si>
  <si>
    <t>Residents: 363
Staff: 910</t>
  </si>
  <si>
    <t xml:space="preserve">The protective effect conferred by seropositive status </t>
  </si>
  <si>
    <t xml:space="preserve">Region, LTCF location, calendar time, immunoassay index value threshold, gender, age </t>
  </si>
  <si>
    <t xml:space="preserve">4 months </t>
  </si>
  <si>
    <t xml:space="preserve">11/12 residents with symptom data were symptommatic. 0 hospitalizations. </t>
  </si>
  <si>
    <t>Risk of SARS-CoV-2 reinfection and COVID-19 hospitalisation in individuals with natural and hybrid immunity: a retrospective, total population cohort study in Sweden</t>
  </si>
  <si>
    <t>https://doi.org/10.1016/S1473-3099(22)00143-8</t>
  </si>
  <si>
    <t>Investigated the association between infection acquired immunity and the risk of reinfection and COVID-19 hospitalization for up to 20 months of follow-up.</t>
  </si>
  <si>
    <t>SARS-CoV-2 infection outcome: March 20, 2020 – October 4, 2021
COVID-19 hospitalization: March 30, 2020 – September 5, 2021</t>
  </si>
  <si>
    <t>Up to 20 months
Mean follow-up, days, (SD)
Cohort 1: 164 (100)
Cohort 2: 52 (38)
Cohort 3: 66 (53)</t>
  </si>
  <si>
    <t>Delta(July 2021 – Oct 2021), Alpha (Feb 2021 – May 2021), Alpha, Beta, and Gamma</t>
  </si>
  <si>
    <t>The total population of Sweden</t>
  </si>
  <si>
    <t>Registry data covering the total population of Sweden. Specifically, info re vaccination was collected from the Swedish Vaccination Register and data on documented SARS-CoV-2 infection were collected from the SmiNet register. Both registers are managed by the Public Health Agency of Sweden.</t>
  </si>
  <si>
    <t>In cohort 1, matched individuals were excluded if they had died, or if they had a documented infection or a 1st dose of vaccine at the date of the documented infection in the exposed individual or earlier.
In cohort 2 and 3, matched individuals were excluded if they had died or if we had a 1st dose of vaccine at the date of the 1st dose of vaccine in the exposed individual or earlier.</t>
  </si>
  <si>
    <t>Individuals who had a documented SARS-CoV-2 infection between March 20, 2020 and May 24, 2021. 
Cohort 1. Unvaccinated individuals with prior infection
Cohort 2. Individuals with prior infection who received 1 vaccine dose
Cohort 3. Individuals with prior infection who received 2 vaccine doses</t>
  </si>
  <si>
    <t>Individuals without prior SARS-CoV-2 infection matched to previously infected individuals by birth year and sex.</t>
  </si>
  <si>
    <t>Median, (IQR)
Cohort 1
Natural immunity: 39.2 (25.5-53.0)
No immunity: 39.2 (25.5-53.0)
Cohort 2
Natural immunity: 39.9 (28.3-52.4)
No immunity: 39.9 (28.3-52.4)
Cohort 3
Natural immunity: 37.6 (27.8-50.3)
No immunity: 37.6 (27.8-50.3)</t>
  </si>
  <si>
    <t>Cohort 1
Natural immunity: 501,038 (49.1)
No immunity: 480,787 (47.2)
Cohort 2
Natural immunity: 231,698 (48.2)
No immunity: 244,442 (50.8)
Cohort 3
Natural immunity: 128,271 (45.2)
No immunity: 141,620 (49.9)</t>
  </si>
  <si>
    <t>TBD</t>
  </si>
  <si>
    <t>"According to the SmiNet register, 94.4% of infections
were confirmed using PCR, 4.8% through sequencing,
and the remaining through a combination of methods."</t>
  </si>
  <si>
    <t>Repeat positive SARS-CoV-2 test result, timeframe not specified</t>
  </si>
  <si>
    <t>SARS-CoV-2 infection confirmed by RT-PCR or other methods occurring between March 20, 2020 and May 24, 2021.</t>
  </si>
  <si>
    <t>Test type NR.
"Planned follow-up for assessment of outcomes was 20 months for cohort 1 and was 9 months for cohorts 2 and 3, and follow-up time in days was counted until the date of either a confirmed SARS-CoV-2 infection or COVID-19 hospitalisation, a vaccination after baseline (for unvaccinated individuals and individuals with one-dose hybrid immunity), death, or end of possible follow-up time (Oct 4, 2021, for the infection outcome and Sept 5, 2021, for the hospitalisation outcome), whichever occurred first."</t>
  </si>
  <si>
    <t>14 days-3 months
3-6 months
6-9 months
&gt;=9 months</t>
  </si>
  <si>
    <t xml:space="preserve">NR. </t>
  </si>
  <si>
    <t>The outcomes were SARS-CoV-2 infection of any severity and COVID-19 related hospitalization.</t>
  </si>
  <si>
    <t>Total: 5,833,003</t>
  </si>
  <si>
    <t>Natural immunity was associated with a 95% lower risk of SARS-CoV-2 reinfection and an 87% lower risk of hospitalization compared to no immunity for up to 20 months.</t>
  </si>
  <si>
    <t>Asymptomatic: 33,518 (66.6)</t>
  </si>
  <si>
    <t>Symptomatic; asymtomatic
Rates of hospitalization, admission to the ICU, need for mechanical ventilation, death</t>
  </si>
  <si>
    <t>Adjusted for age</t>
  </si>
  <si>
    <t>In all cohorts, the first model was adjusted for age and baseline date, to account for variations in infection pressure during follow-up (reported as HR). The second model included the additional covariates sex, homemaker service (yes or no), education (six categories), marital status (five categories), whether the individual was born in Sweden or not, and nine diagnoses at baseline (yes or no; reported as adjusted [a]HR)</t>
  </si>
  <si>
    <t>Within Cleaveland Clinic Health System, who received PCR testing for symptomatic, hospitalized for any reason, required preprocedural screening, or sought international travel clearance between March 9, 2020 and September 9, 2021</t>
  </si>
  <si>
    <r>
      <t xml:space="preserve">(1) individuals with a documented SARS-CoV-2 infection in SmiNet register up to May 24, 2021, and (2) individuals identified from the Swedish Vaccination Register as having received at least one dose of a COVID-19 vaccine up to May 26, 2021.
The participants were further classified into 3 cohorts:
</t>
    </r>
    <r>
      <rPr>
        <b/>
        <sz val="9"/>
        <rFont val="Arial"/>
        <family val="2"/>
      </rPr>
      <t>Cohort 1. Natural immunity vs no immunity:</t>
    </r>
    <r>
      <rPr>
        <sz val="9"/>
        <rFont val="Arial"/>
        <family val="2"/>
      </rPr>
      <t xml:space="preserve"> unvaccinated individuals with prior infection
</t>
    </r>
    <r>
      <rPr>
        <b/>
        <sz val="9"/>
        <rFont val="Arial"/>
        <family val="2"/>
      </rPr>
      <t xml:space="preserve">Cohort 2. One-dose hybrid immunity vs natural immunity: </t>
    </r>
    <r>
      <rPr>
        <sz val="9"/>
        <rFont val="Arial"/>
        <family val="2"/>
      </rPr>
      <t xml:space="preserve">individuals with prior infection who received 1 vaccine dose
</t>
    </r>
    <r>
      <rPr>
        <b/>
        <sz val="9"/>
        <rFont val="Arial"/>
        <family val="2"/>
      </rPr>
      <t xml:space="preserve">Cohort 3. Two-dose hybrid immunity vs natural immunity: </t>
    </r>
    <r>
      <rPr>
        <sz val="9"/>
        <rFont val="Arial"/>
        <family val="2"/>
      </rPr>
      <t>individuals with prior infection who received 2 vaccine doses.</t>
    </r>
  </si>
  <si>
    <r>
      <rPr>
        <b/>
        <sz val="9"/>
        <rFont val="Arial"/>
        <family val="2"/>
      </rPr>
      <t>Any reinfection</t>
    </r>
    <r>
      <rPr>
        <sz val="9"/>
        <rFont val="Arial"/>
        <family val="2"/>
      </rPr>
      <t xml:space="preserve">
Cohort 1: 1,019,553
Cohort 2: 481,159
Cohort 3: 283,905</t>
    </r>
  </si>
  <si>
    <r>
      <rPr>
        <b/>
        <sz val="9"/>
        <rFont val="Arial"/>
        <family val="2"/>
      </rPr>
      <t>Any reinfection</t>
    </r>
    <r>
      <rPr>
        <sz val="9"/>
        <rFont val="Arial"/>
        <family val="2"/>
      </rPr>
      <t xml:space="preserve">
Cohort 1: 34,090
Cohort 2: 639
Cohort 3: 438
</t>
    </r>
  </si>
  <si>
    <r>
      <rPr>
        <b/>
        <sz val="9"/>
        <rFont val="Arial"/>
        <family val="2"/>
      </rPr>
      <t>Any reinfection</t>
    </r>
    <r>
      <rPr>
        <sz val="9"/>
        <rFont val="Arial"/>
        <family val="2"/>
      </rPr>
      <t xml:space="preserve">
Cohort 1: 985,463
Cohort: 480,520
Cohort 3: 283,467</t>
    </r>
  </si>
  <si>
    <r>
      <rPr>
        <b/>
        <sz val="9"/>
        <rFont val="Arial"/>
        <family val="2"/>
      </rPr>
      <t>Any infection</t>
    </r>
    <r>
      <rPr>
        <sz val="9"/>
        <rFont val="Arial"/>
        <family val="2"/>
      </rPr>
      <t xml:space="preserve">
Cohort 1: 99,168
Cohort 2: 1662
Cohort 3: 808
</t>
    </r>
  </si>
  <si>
    <r>
      <rPr>
        <b/>
        <sz val="9"/>
        <rFont val="Arial"/>
        <family val="2"/>
      </rPr>
      <t>Any infection</t>
    </r>
    <r>
      <rPr>
        <sz val="9"/>
        <rFont val="Arial"/>
        <family val="2"/>
      </rPr>
      <t xml:space="preserve">
Cohort 1: 920,385
Cohort 2: 479,497
Cohort 3: 283,097</t>
    </r>
  </si>
  <si>
    <t xml:space="preserve">Median (Range): 
Total: 65.5 (25-93)
LT: 65 (60-71)
Controls: 66 (57-73)
</t>
  </si>
  <si>
    <t>Total
Diabetes Mellitus: 63* (44.4)
Hypertension: 92* (64.8)
ACE inhibitors or ARB: 62* (43.7)
Cardiovascular disease: 18* (12.7)
COPD: 10* (7)
LT
Diabetes Mellitus: 30 (42.3)
Hypertension: 44 (62)
ACE inhibitors or ARB: 28 (39.4)
Cardiovascular disease: 8 (11.3)
COPD: 5 (7)
Controls
Diabetes Mellitus: 33 (46.5)
Hypertension: 48 (67.6)
ACE inhibitors or ARB: 34 (47.9)
Cardiovascular disease: 10 (14.1)
COPD: 5 (7)</t>
  </si>
  <si>
    <t xml:space="preserve">30* (68.2)*
SOT: 21* (75)*
IC: 9* (56.3)*
</t>
  </si>
  <si>
    <t>Total (n=118): 
Hypertension: 48* (40.7)*
Diabetes: 20* (16.9)*
Liver disease: 5* (4.2)*
CVD: 8* (6.8)*
Asthma: 4* (3.4)*
CKD stage 4 or 5: 10* (8.5)*
SOTRs: 
Hypertension: 34* (52.3)
Diabetes: 15* (23.1)
Liver disease: 5* (7.7)
CVD: 4* (6.2)
Asthma: 1* (1.5)
CKD stage 4 or 5: 10* (15.4)
Controls (n=53): 
Hypertension: 14* (26.4)
Diabetes:6* (9.4)
Liver disease: 0 (0)
CVD: 4* (7.5)
Asthma:4* (5.7)
CKD stage 4 or 5: 0 (0)</t>
  </si>
  <si>
    <t xml:space="preserve">Definition of a positive test </t>
  </si>
  <si>
    <t>CLIA IgM/IgG: The cut-off is set at 1.0
arbitrary units per milliliter (AU/mL).
CLIA IgG Anti-RBD: The measurements and interpretation of results were made according to the manufacturer’s
instructions. A result less than 1.00 AU/mL (&lt;1.00 AU/mL) was considered to be non-reactive while a result greater than or equal to 1.00 AU/mL (≥1.00 AU/mL) was considered to be reactive.</t>
  </si>
  <si>
    <t>FMIA: A sample was considered positive for SARS-CoV-2 S-IgG when SFL and RBD specific antibody concentrations were ≥0.089 and ≥0.13
BAU/ml, respectively. A sample was considered positive for N-IgG when N-IgG concentration was ≥0.58 BAU/ml.
MNT: MNT titer ≥6 was considered positive, borderline when 4, and negative when &lt;4.</t>
  </si>
  <si>
    <t xml:space="preserve">Per manufacturer’s recommendations (specific definition of a positive test NR). </t>
  </si>
  <si>
    <t>Sample collection post-infection:
T0: 2 months
T1: 3 months
T2: 5 months
T3: 7 months
T4: 8 months
T5: 10 months
T6: 12 months 
T7: 13 months 
T8: 14 months</t>
  </si>
  <si>
    <t>Varied; monthly for a minority (10-20%) of participants</t>
  </si>
  <si>
    <t xml:space="preserve">Median days (interquartile range [IQR])
Alpha: 279 (IQR 194 to 313) 
Beta: 285 (IQR 213 to 314) 
Delta: 254 (IQR, 159 to 376)
Omicron: 314 (IQR, 268 to 487) </t>
  </si>
  <si>
    <t xml:space="preserve"> </t>
  </si>
  <si>
    <t xml:space="preserve"> Year</t>
  </si>
  <si>
    <t>Observational studies examining risk of reinfection and duration of protection</t>
  </si>
  <si>
    <t>A comprehensive assessment of long-term SARS-CoV-2-specific adaptive immune memory in convalescent COVID-19 Solid Organ Transplant recipients</t>
  </si>
  <si>
    <t>https://dx.doi.org/10.1016/j.kint.2021.12.029</t>
  </si>
  <si>
    <t>March-October 2020</t>
  </si>
  <si>
    <t>Decreased Long-Term Severe Acute Respiratory Syndrome Coronavirus 2-Specific Humoral Immunity in Liver Transplantation Recipients 12 Months After Coronavirus Disease 2019.</t>
  </si>
  <si>
    <t xml:space="preserve"> https://doi.org/10.1002/lt.26389</t>
  </si>
  <si>
    <t>Marcotte</t>
  </si>
  <si>
    <t>Racine</t>
  </si>
  <si>
    <t xml:space="preserve">3 months
6 months
12 months
</t>
  </si>
  <si>
    <t>SARS-CoV-2 IgG II Quant Reagent Kit; ARCHITECT i2000 INSTRUMENT</t>
  </si>
  <si>
    <t>*This is a follow-up study to the 2021 paper. It reports 12 month ab data
~No symptomatic reinfections were observed in any
of the study groups during follow-up</t>
  </si>
  <si>
    <t>CLIA</t>
  </si>
  <si>
    <t>Liver transplant patients with COVID-19 and confirmed serological data at 12 months were included in this analysis</t>
  </si>
  <si>
    <t>Total: NR
LT: 52 (80)
Controls: 47 (72.3)</t>
  </si>
  <si>
    <t>Total: NR
LT
Diabetes Mellitus: 27 (41.5)
Arterial Hypertension: 40 (61.5)
ACE inhibitors or ARB: 23 (35.4)
Cardiovascular disease: 9 (13.9)
COPD: 4 (6.2)
Asthma: 6 (9.2)
Control
Diabetes Mellitus: 31 (47.7)
Arterial Hypertension: 43 (66.1)
ACE inhibitors or ARB: 30 (46.2)
Cardiovascular disease: 10 (15.4)
COPD: 5 (7.7)
Asthma: 4 (6.2)</t>
  </si>
  <si>
    <t>Total: NR
LT
Non-severe: 58 (89.2)
Hospital admission: 54 (83.1)
Control
Non-severe: 59 (90.8)
Hospital admission: 56 (86.2)</t>
  </si>
  <si>
    <t>Median followup after COVID infection: 6 months (199 days; interquartile range [IQR],
170-215)</t>
  </si>
  <si>
    <t>~6 months</t>
  </si>
  <si>
    <t>Elecsys® Anti-SARS-CoV-2 (Roche Diagnostics)
LIAISON® SARS-CoV-2 TrimericS IgG (DiaSorin)</t>
  </si>
  <si>
    <t>CLIA IgG, IgM, IgA</t>
  </si>
  <si>
    <t xml:space="preserve">Mean (SD)
SOT: 57.9 (12.5)
IC: 50.1 (15.8)
</t>
  </si>
  <si>
    <t>Total
Severe: 41
Mild: 42
Asymptomatic: 19
SOT
Severe: 22
Mild: 22
Asymptomatic: 9
IC
Severe: 19
Mild: 20
Asymptomatic: 10</t>
  </si>
  <si>
    <t>Asymptomatic
Total: 19
SOT: 9
IC: 10</t>
  </si>
  <si>
    <t>Death within the first 3 months after SARS-CoV-2 infection, previous therapy with Igs or convalescent plasma transfusions, active chemotherapy, and refusal or inability to provide informed consent. 
Clinical operational tolerance, defined as normal graft function in complete absence of immunosuppression, was
also considered an additional exclusion criterion in the LT group</t>
  </si>
  <si>
    <t>Extracted from reliable electronic medical data sources and recorded in a REDCap</t>
  </si>
  <si>
    <t xml:space="preserve">Median (IQR): 
Total: NR
LT: 65 (61-69)
Controls: 66 (57-72)
</t>
  </si>
  <si>
    <t>Total: 62* (60.8)*
SOT: 37* (69.8)*
IC: 25*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</si>
</sst>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9"/>
      <color theme="1"/>
      <name val="Arial"/>
      <family val="2"/>
    </font>
    <font>
      <sz val="9"/>
      <color theme="1"/>
      <name val="Arial"/>
      <family val="2"/>
    </font>
    <font>
      <u/>
      <sz val="11"/>
      <color theme="10"/>
      <name val="Calibri"/>
      <family val="2"/>
      <scheme val="minor"/>
    </font>
    <font>
      <u/>
      <sz val="9"/>
      <color theme="10"/>
      <name val="Arial"/>
      <family val="2"/>
    </font>
    <font>
      <sz val="9"/>
      <color rgb="FFFF0000"/>
      <name val="Arial"/>
      <family val="2"/>
    </font>
    <font>
      <sz val="9"/>
      <name val="Arial"/>
      <family val="2"/>
    </font>
    <font>
      <b/>
      <sz val="10"/>
      <color theme="1"/>
      <name val="Arial"/>
      <family val="2"/>
    </font>
    <font>
      <b/>
      <sz val="9"/>
      <name val="Arial"/>
      <family val="2"/>
    </font>
    <font>
      <sz val="11"/>
      <color theme="1"/>
      <name val="Arial"/>
      <family val="2"/>
    </font>
    <font>
      <sz val="7.2"/>
      <color rgb="FFFF0000"/>
      <name val="Arial"/>
      <family val="2"/>
    </font>
    <font>
      <sz val="9"/>
      <color rgb="FF212121"/>
      <name val="Arial"/>
      <family val="2"/>
    </font>
    <font>
      <i/>
      <sz val="9"/>
      <name val="Arial"/>
      <family val="2"/>
    </font>
    <font>
      <b/>
      <vertAlign val="subscript"/>
      <sz val="9"/>
      <name val="Arial"/>
      <family val="2"/>
    </font>
    <font>
      <u/>
      <sz val="9"/>
      <name val="Arial"/>
      <family val="2"/>
    </font>
    <font>
      <b/>
      <i/>
      <sz val="9"/>
      <name val="Arial"/>
      <family val="2"/>
    </font>
    <font>
      <b/>
      <sz val="10"/>
      <name val="Arial"/>
      <family val="2"/>
    </font>
    <font>
      <sz val="11"/>
      <name val="Calibri"/>
      <family val="2"/>
      <scheme val="minor"/>
    </font>
  </fonts>
  <fills count="6">
    <fill>
      <patternFill patternType="none"/>
    </fill>
    <fill>
      <patternFill patternType="gray125"/>
    </fill>
    <fill>
      <patternFill patternType="solid">
        <fgColor rgb="FFE4E4E4"/>
        <bgColor indexed="64"/>
      </patternFill>
    </fill>
    <fill>
      <patternFill patternType="solid">
        <fgColor theme="2"/>
        <bgColor indexed="64"/>
      </patternFill>
    </fill>
    <fill>
      <patternFill patternType="solid">
        <fgColor theme="0"/>
        <bgColor indexed="64"/>
      </patternFill>
    </fill>
    <fill>
      <patternFill patternType="solid">
        <fgColor rgb="FF92D050"/>
        <bgColor indexed="64"/>
      </patternFill>
    </fill>
  </fills>
  <borders count="4">
    <border>
      <left/>
      <right/>
      <top/>
      <bottom/>
      <diagonal/>
    </border>
    <border>
      <left/>
      <right style="thin">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56">
    <xf numFmtId="0" fontId="0" fillId="0" borderId="0" xfId="0"/>
    <xf numFmtId="0" fontId="2" fillId="0" borderId="0" xfId="0" applyFont="1" applyAlignment="1">
      <alignment horizontal="left" vertical="top" wrapText="1"/>
    </xf>
    <xf numFmtId="0" fontId="4" fillId="0" borderId="3" xfId="1" applyFont="1" applyBorder="1" applyAlignment="1">
      <alignment horizontal="left" vertical="top" wrapText="1"/>
    </xf>
    <xf numFmtId="3" fontId="2" fillId="0" borderId="3" xfId="0" applyNumberFormat="1" applyFont="1" applyBorder="1" applyAlignment="1">
      <alignment horizontal="left" vertical="top" wrapText="1"/>
    </xf>
    <xf numFmtId="0" fontId="4" fillId="0" borderId="3" xfId="1" applyFont="1" applyFill="1" applyBorder="1" applyAlignment="1">
      <alignment vertical="top" wrapText="1"/>
    </xf>
    <xf numFmtId="0" fontId="2" fillId="0" borderId="3" xfId="0" applyFont="1" applyFill="1" applyBorder="1" applyAlignment="1">
      <alignment horizontal="left" vertical="top" wrapText="1"/>
    </xf>
    <xf numFmtId="0" fontId="2" fillId="0" borderId="3" xfId="0" applyFont="1" applyBorder="1" applyAlignment="1">
      <alignment horizontal="left" vertical="top" wrapText="1"/>
    </xf>
    <xf numFmtId="0" fontId="4" fillId="0" borderId="3" xfId="1" applyFont="1" applyFill="1" applyBorder="1" applyAlignment="1">
      <alignment horizontal="left" vertical="top" wrapText="1"/>
    </xf>
    <xf numFmtId="0" fontId="7" fillId="0" borderId="0" xfId="0" applyFont="1" applyAlignment="1">
      <alignment horizontal="left" vertical="top"/>
    </xf>
    <xf numFmtId="0" fontId="1" fillId="3" borderId="3" xfId="0" applyFont="1" applyFill="1" applyBorder="1" applyAlignment="1">
      <alignment horizontal="left" wrapText="1"/>
    </xf>
    <xf numFmtId="0" fontId="8" fillId="3" borderId="3" xfId="0" applyFont="1" applyFill="1" applyBorder="1" applyAlignment="1">
      <alignment horizontal="left" wrapText="1"/>
    </xf>
    <xf numFmtId="0" fontId="6" fillId="4" borderId="3" xfId="0" applyFont="1" applyFill="1" applyBorder="1" applyAlignment="1">
      <alignment horizontal="left" vertical="top" wrapText="1"/>
    </xf>
    <xf numFmtId="0" fontId="6" fillId="0" borderId="3" xfId="0" applyFont="1" applyBorder="1" applyAlignment="1">
      <alignment horizontal="left" vertical="top" wrapText="1"/>
    </xf>
    <xf numFmtId="0" fontId="2"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applyAlignment="1">
      <alignment horizontal="left" vertical="top" wrapText="1"/>
    </xf>
    <xf numFmtId="0" fontId="4" fillId="0" borderId="3" xfId="1" applyFont="1" applyBorder="1" applyAlignment="1">
      <alignment vertical="top" wrapText="1"/>
    </xf>
    <xf numFmtId="0" fontId="11" fillId="0" borderId="3" xfId="0" applyFont="1" applyBorder="1" applyAlignment="1">
      <alignment horizontal="left" vertical="top" wrapText="1"/>
    </xf>
    <xf numFmtId="3" fontId="6" fillId="0" borderId="3" xfId="0" applyNumberFormat="1" applyFont="1" applyBorder="1" applyAlignment="1">
      <alignment horizontal="left" vertical="top" wrapText="1"/>
    </xf>
    <xf numFmtId="3" fontId="11" fillId="0" borderId="3" xfId="0" applyNumberFormat="1" applyFont="1" applyBorder="1" applyAlignment="1">
      <alignment horizontal="left" vertical="top" wrapText="1"/>
    </xf>
    <xf numFmtId="0" fontId="6" fillId="0" borderId="3" xfId="0" applyFont="1" applyFill="1" applyBorder="1" applyAlignment="1">
      <alignment horizontal="left" vertical="top" wrapText="1"/>
    </xf>
    <xf numFmtId="49" fontId="6" fillId="0" borderId="3" xfId="0" applyNumberFormat="1" applyFont="1" applyFill="1" applyBorder="1" applyAlignment="1">
      <alignment horizontal="left" vertical="top" wrapText="1"/>
    </xf>
    <xf numFmtId="0" fontId="6" fillId="0" borderId="3" xfId="0" applyFont="1" applyFill="1" applyBorder="1" applyAlignment="1">
      <alignment vertical="top" wrapText="1"/>
    </xf>
    <xf numFmtId="0" fontId="2" fillId="0" borderId="0" xfId="0" applyFont="1" applyFill="1" applyAlignment="1">
      <alignment horizontal="left" wrapText="1"/>
    </xf>
    <xf numFmtId="0" fontId="8" fillId="2" borderId="3" xfId="0" applyFont="1" applyFill="1" applyBorder="1" applyAlignment="1">
      <alignment horizontal="left" wrapText="1"/>
    </xf>
    <xf numFmtId="0" fontId="8" fillId="2" borderId="3" xfId="0" applyFont="1" applyFill="1" applyBorder="1" applyAlignment="1">
      <alignment wrapText="1"/>
    </xf>
    <xf numFmtId="49" fontId="8" fillId="2" borderId="3" xfId="0" applyNumberFormat="1" applyFont="1" applyFill="1" applyBorder="1" applyAlignment="1">
      <alignment horizontal="left" wrapText="1"/>
    </xf>
    <xf numFmtId="0" fontId="8" fillId="0" borderId="2" xfId="0" applyFont="1" applyBorder="1" applyAlignment="1">
      <alignment horizontal="left" wrapText="1"/>
    </xf>
    <xf numFmtId="0" fontId="14" fillId="0" borderId="3" xfId="1" applyFont="1" applyBorder="1" applyAlignment="1">
      <alignment horizontal="left" vertical="top" wrapText="1"/>
    </xf>
    <xf numFmtId="0" fontId="6" fillId="0" borderId="3" xfId="1" applyFont="1" applyBorder="1" applyAlignment="1">
      <alignment horizontal="left" vertical="top" wrapText="1"/>
    </xf>
    <xf numFmtId="49" fontId="6" fillId="0" borderId="3" xfId="0" applyNumberFormat="1" applyFont="1" applyBorder="1" applyAlignment="1">
      <alignment horizontal="left" vertical="top" wrapText="1"/>
    </xf>
    <xf numFmtId="0" fontId="6" fillId="0" borderId="0" xfId="0" applyFont="1" applyAlignment="1">
      <alignment horizontal="left" vertical="top" wrapText="1"/>
    </xf>
    <xf numFmtId="0" fontId="14" fillId="0" borderId="3" xfId="1" applyFont="1" applyFill="1" applyBorder="1" applyAlignment="1">
      <alignment horizontal="left" vertical="top" wrapText="1"/>
    </xf>
    <xf numFmtId="3" fontId="6" fillId="0" borderId="3"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Alignment="1">
      <alignment horizontal="left" vertical="top" wrapText="1"/>
    </xf>
    <xf numFmtId="0" fontId="12" fillId="0" borderId="3" xfId="0" applyFont="1" applyBorder="1" applyAlignment="1">
      <alignment horizontal="left" vertical="top" wrapText="1"/>
    </xf>
    <xf numFmtId="49" fontId="6" fillId="0" borderId="3" xfId="0" applyNumberFormat="1" applyFont="1" applyFill="1" applyBorder="1" applyAlignment="1">
      <alignment vertical="top" wrapText="1"/>
    </xf>
    <xf numFmtId="3" fontId="6" fillId="0" borderId="3" xfId="0" applyNumberFormat="1" applyFont="1" applyFill="1" applyBorder="1" applyAlignment="1">
      <alignment vertical="top" wrapText="1"/>
    </xf>
    <xf numFmtId="0" fontId="6" fillId="0" borderId="0" xfId="0" applyFont="1" applyFill="1" applyAlignment="1">
      <alignment vertical="top" wrapText="1"/>
    </xf>
    <xf numFmtId="0" fontId="6" fillId="0" borderId="0" xfId="0" applyFont="1" applyAlignment="1">
      <alignment vertical="top" wrapText="1"/>
    </xf>
    <xf numFmtId="0" fontId="6" fillId="0" borderId="0" xfId="0" applyFont="1" applyAlignment="1">
      <alignment vertical="top"/>
    </xf>
    <xf numFmtId="0" fontId="6" fillId="0" borderId="0" xfId="0" applyFont="1"/>
    <xf numFmtId="49" fontId="6" fillId="0" borderId="0" xfId="0" applyNumberFormat="1" applyFont="1"/>
    <xf numFmtId="0" fontId="6" fillId="0" borderId="1" xfId="0" applyFont="1" applyBorder="1"/>
    <xf numFmtId="0" fontId="6" fillId="0" borderId="0" xfId="0" applyFont="1" applyBorder="1"/>
    <xf numFmtId="0" fontId="6" fillId="0" borderId="0" xfId="0" applyFont="1" applyFill="1"/>
    <xf numFmtId="0" fontId="16" fillId="0" borderId="0" xfId="0" applyFont="1" applyAlignment="1">
      <alignment horizontal="left" vertical="top"/>
    </xf>
    <xf numFmtId="0" fontId="17" fillId="0" borderId="0" xfId="0" applyFont="1" applyAlignment="1">
      <alignment horizontal="left" vertical="top" wrapText="1"/>
    </xf>
    <xf numFmtId="0" fontId="6" fillId="0" borderId="0" xfId="0" applyFont="1" applyFill="1" applyAlignment="1">
      <alignment horizontal="left" wrapText="1"/>
    </xf>
    <xf numFmtId="0" fontId="6" fillId="0" borderId="3" xfId="0" applyFont="1" applyBorder="1" applyAlignment="1">
      <alignment vertical="top" wrapText="1"/>
    </xf>
    <xf numFmtId="0" fontId="6" fillId="0" borderId="3" xfId="0" applyFont="1" applyBorder="1" applyAlignment="1">
      <alignment horizontal="left" vertical="top"/>
    </xf>
    <xf numFmtId="0" fontId="3" fillId="0" borderId="3" xfId="1" applyBorder="1" applyAlignment="1">
      <alignment horizontal="left" vertical="top" wrapText="1"/>
    </xf>
    <xf numFmtId="0" fontId="9" fillId="5" borderId="0" xfId="0" applyFont="1" applyFill="1" applyAlignment="1">
      <alignment horizontal="left" vertical="top" wrapText="1"/>
    </xf>
    <xf numFmtId="0" fontId="3" fillId="0" borderId="3" xfId="1" applyFill="1" applyBorder="1" applyAlignment="1">
      <alignment vertical="top" wrapText="1"/>
    </xf>
    <xf numFmtId="0" fontId="3" fillId="0" borderId="3" xfId="1" applyFill="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24</xdr:col>
      <xdr:colOff>39687</xdr:colOff>
      <xdr:row>6</xdr:row>
      <xdr:rowOff>111128</xdr:rowOff>
    </xdr:from>
    <xdr:to>
      <xdr:col>25</xdr:col>
      <xdr:colOff>1367027</xdr:colOff>
      <xdr:row>10</xdr:row>
      <xdr:rowOff>163016</xdr:rowOff>
    </xdr:to>
    <xdr:pic>
      <xdr:nvPicPr>
        <xdr:cNvPr id="3" name="Picture 2">
          <a:extLst>
            <a:ext uri="{FF2B5EF4-FFF2-40B4-BE49-F238E27FC236}">
              <a16:creationId xmlns:a16="http://schemas.microsoft.com/office/drawing/2014/main" id="{270ABEB8-BDAC-448E-A8B7-3A2275615F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24562" y="9683753"/>
          <a:ext cx="2970403" cy="7503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24</xdr:col>
      <xdr:colOff>182562</xdr:colOff>
      <xdr:row>13</xdr:row>
      <xdr:rowOff>15880</xdr:rowOff>
    </xdr:from>
    <xdr:to>
      <xdr:col>25</xdr:col>
      <xdr:colOff>1636898</xdr:colOff>
      <xdr:row>17</xdr:row>
      <xdr:rowOff>3934</xdr:rowOff>
    </xdr:to>
    <xdr:pic>
      <xdr:nvPicPr>
        <xdr:cNvPr id="2" name="Picture 1">
          <a:extLst>
            <a:ext uri="{FF2B5EF4-FFF2-40B4-BE49-F238E27FC236}">
              <a16:creationId xmlns:a16="http://schemas.microsoft.com/office/drawing/2014/main" id="{CABFDDF8-22AF-4E7B-B436-6F65A27791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15312" y="26122318"/>
          <a:ext cx="2843399" cy="7183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23</xdr:col>
      <xdr:colOff>984250</xdr:colOff>
      <xdr:row>9</xdr:row>
      <xdr:rowOff>23814</xdr:rowOff>
    </xdr:from>
    <xdr:to>
      <xdr:col>24</xdr:col>
      <xdr:colOff>2073475</xdr:colOff>
      <xdr:row>12</xdr:row>
      <xdr:rowOff>176387</xdr:rowOff>
    </xdr:to>
    <xdr:pic>
      <xdr:nvPicPr>
        <xdr:cNvPr id="2" name="Picture 1">
          <a:extLst>
            <a:ext uri="{FF2B5EF4-FFF2-40B4-BE49-F238E27FC236}">
              <a16:creationId xmlns:a16="http://schemas.microsoft.com/office/drawing/2014/main" id="{4ECD2111-D5C2-478C-AF3B-346DB0D38F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09875" y="11660189"/>
          <a:ext cx="2771975" cy="70026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39</xdr:col>
      <xdr:colOff>1746250</xdr:colOff>
      <xdr:row>13</xdr:row>
      <xdr:rowOff>23815</xdr:rowOff>
    </xdr:from>
    <xdr:to>
      <xdr:col>40</xdr:col>
      <xdr:colOff>2113175</xdr:colOff>
      <xdr:row>15</xdr:row>
      <xdr:rowOff>191184</xdr:rowOff>
    </xdr:to>
    <xdr:pic>
      <xdr:nvPicPr>
        <xdr:cNvPr id="2" name="Picture 1">
          <a:extLst>
            <a:ext uri="{FF2B5EF4-FFF2-40B4-BE49-F238E27FC236}">
              <a16:creationId xmlns:a16="http://schemas.microsoft.com/office/drawing/2014/main" id="{E7070F1D-2FCA-4395-9CD9-4BBD789FAC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754250" y="26590628"/>
          <a:ext cx="2359238" cy="5959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ubmed.ncbi.nlm.nih.gov/34343708/" TargetMode="External"/><Relationship Id="rId2" Type="http://schemas.openxmlformats.org/officeDocument/2006/relationships/hyperlink" Target="https://pubmed.ncbi.nlm.nih.gov/34580856/" TargetMode="External"/><Relationship Id="rId1" Type="http://schemas.openxmlformats.org/officeDocument/2006/relationships/hyperlink" Target="https://pubmed.ncbi.nlm.nih.gov/34835119/"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ubmed.ncbi.nlm.nih.gov/33756051/" TargetMode="External"/><Relationship Id="rId3" Type="http://schemas.openxmlformats.org/officeDocument/2006/relationships/hyperlink" Target="https://gut.bmj.com/content/gutjnl/71/4/746.full.pdf" TargetMode="External"/><Relationship Id="rId7" Type="http://schemas.openxmlformats.org/officeDocument/2006/relationships/hyperlink" Target="https://onlinelibrary.wiley.com/doi/10.1111/ajt.16909" TargetMode="External"/><Relationship Id="rId2" Type="http://schemas.openxmlformats.org/officeDocument/2006/relationships/hyperlink" Target="https://onlinelibrary.wiley.com/doi/10.1111/ajt.16599" TargetMode="External"/><Relationship Id="rId1" Type="http://schemas.openxmlformats.org/officeDocument/2006/relationships/hyperlink" Target="https://www.thieme-connect.de/products/ejournals/html/10.1055/s-0041-1733823" TargetMode="External"/><Relationship Id="rId6" Type="http://schemas.openxmlformats.org/officeDocument/2006/relationships/hyperlink" Target="https://www.ncbi.nlm.nih.gov/pmc/articles/PMC8485113/" TargetMode="External"/><Relationship Id="rId11" Type="http://schemas.openxmlformats.org/officeDocument/2006/relationships/drawing" Target="../drawings/drawing2.xml"/><Relationship Id="rId5" Type="http://schemas.openxmlformats.org/officeDocument/2006/relationships/hyperlink" Target="https://pubmed.ncbi.nlm.nih.gov/34521813/" TargetMode="External"/><Relationship Id="rId10" Type="http://schemas.openxmlformats.org/officeDocument/2006/relationships/printerSettings" Target="../printerSettings/printerSettings2.bin"/><Relationship Id="rId4" Type="http://schemas.openxmlformats.org/officeDocument/2006/relationships/hyperlink" Target="https://pubmed.ncbi.nlm.nih.gov/33098994/" TargetMode="External"/><Relationship Id="rId9" Type="http://schemas.openxmlformats.org/officeDocument/2006/relationships/hyperlink" Target="https://dx.doi.org/10.1016/j.kint.2021.12.02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ubmed.ncbi.nlm.nih.gov/33147319/" TargetMode="External"/><Relationship Id="rId7" Type="http://schemas.openxmlformats.org/officeDocument/2006/relationships/drawing" Target="../drawings/drawing3.xml"/><Relationship Id="rId2" Type="http://schemas.openxmlformats.org/officeDocument/2006/relationships/hyperlink" Target="https://pubmed.ncbi.nlm.nih.gov/33614814/" TargetMode="External"/><Relationship Id="rId1" Type="http://schemas.openxmlformats.org/officeDocument/2006/relationships/hyperlink" Target="https://pubmed.ncbi.nlm.nih.gov/34668738/" TargetMode="External"/><Relationship Id="rId6" Type="http://schemas.openxmlformats.org/officeDocument/2006/relationships/hyperlink" Target="https://pubmed.ncbi.nlm.nih.gov/34716320/" TargetMode="External"/><Relationship Id="rId5" Type="http://schemas.openxmlformats.org/officeDocument/2006/relationships/hyperlink" Target="https://pubmed.ncbi.nlm.nih.gov/34003792/" TargetMode="External"/><Relationship Id="rId4" Type="http://schemas.openxmlformats.org/officeDocument/2006/relationships/hyperlink" Target="https://pubmed.ncbi.nlm.nih.gov/33256890/"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doi.org/10.1016/S1473-3099(22)00143-8" TargetMode="External"/><Relationship Id="rId3" Type="http://schemas.openxmlformats.org/officeDocument/2006/relationships/hyperlink" Target="https://papers.ssrn.com/sol3/papers.cfm?abstract_id=4054807" TargetMode="External"/><Relationship Id="rId7" Type="http://schemas.openxmlformats.org/officeDocument/2006/relationships/hyperlink" Target="https://doi.org/10.1136/oemed-2021-107924" TargetMode="External"/><Relationship Id="rId12" Type="http://schemas.openxmlformats.org/officeDocument/2006/relationships/drawing" Target="../drawings/drawing4.xml"/><Relationship Id="rId2" Type="http://schemas.openxmlformats.org/officeDocument/2006/relationships/hyperlink" Target="https://doi.org/10.1056/NEJMc2200133" TargetMode="External"/><Relationship Id="rId1" Type="http://schemas.openxmlformats.org/officeDocument/2006/relationships/hyperlink" Target="https://doi.org/10.1056/NEJMoa2118691" TargetMode="External"/><Relationship Id="rId6" Type="http://schemas.openxmlformats.org/officeDocument/2006/relationships/hyperlink" Target="https://doi.org/10.1186/s12916-021-02144-9" TargetMode="External"/><Relationship Id="rId11" Type="http://schemas.openxmlformats.org/officeDocument/2006/relationships/printerSettings" Target="../printerSettings/printerSettings3.bin"/><Relationship Id="rId5" Type="http://schemas.openxmlformats.org/officeDocument/2006/relationships/hyperlink" Target="https://doi.org/10.1016/S0140-6736(22)00462-7" TargetMode="External"/><Relationship Id="rId10" Type="http://schemas.openxmlformats.org/officeDocument/2006/relationships/hyperlink" Target="https://pubmed.ncbi.nlm.nih.gov/34864907/" TargetMode="External"/><Relationship Id="rId4" Type="http://schemas.openxmlformats.org/officeDocument/2006/relationships/hyperlink" Target="https://doi.org/10.7326/M21-4130" TargetMode="External"/><Relationship Id="rId9" Type="http://schemas.openxmlformats.org/officeDocument/2006/relationships/hyperlink" Target="https://doi.org/10.1016/S2666-7568(21)0009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F883F-2C0A-4DB0-B4DA-355F35A800DC}">
  <dimension ref="A1:Z7"/>
  <sheetViews>
    <sheetView zoomScale="80" zoomScaleNormal="80" workbookViewId="0">
      <pane xSplit="1" ySplit="2" topLeftCell="S5" activePane="bottomRight" state="frozen"/>
      <selection pane="topRight" activeCell="E1" sqref="E1"/>
      <selection pane="bottomLeft" activeCell="A2" sqref="A2"/>
      <selection pane="bottomRight" activeCell="Y6" sqref="Y6"/>
    </sheetView>
  </sheetViews>
  <sheetFormatPr defaultColWidth="8.54296875" defaultRowHeight="14" x14ac:dyDescent="0.35"/>
  <cols>
    <col min="1" max="1" width="14.54296875" style="15" customWidth="1"/>
    <col min="2" max="2" width="13.54296875" style="15" customWidth="1"/>
    <col min="3" max="3" width="30" style="15" customWidth="1"/>
    <col min="4" max="4" width="9.54296875" style="1" customWidth="1"/>
    <col min="5" max="5" width="15" style="1" customWidth="1"/>
    <col min="6" max="6" width="11.08984375" style="15" customWidth="1"/>
    <col min="7" max="7" width="14.90625" style="15" customWidth="1"/>
    <col min="8" max="8" width="11.90625" style="15" customWidth="1"/>
    <col min="9" max="9" width="12.54296875" style="15" customWidth="1"/>
    <col min="10" max="10" width="19.08984375" style="15" customWidth="1"/>
    <col min="11" max="12" width="20.453125" style="15" customWidth="1"/>
    <col min="13" max="13" width="22.90625" style="15" customWidth="1"/>
    <col min="14" max="14" width="23.453125" style="15" customWidth="1"/>
    <col min="15" max="15" width="13" style="15" customWidth="1"/>
    <col min="16" max="16" width="23.08984375" style="15" customWidth="1"/>
    <col min="17" max="17" width="21.453125" style="15" customWidth="1"/>
    <col min="18" max="18" width="18.54296875" style="15" customWidth="1"/>
    <col min="19" max="19" width="24.54296875" style="15" customWidth="1"/>
    <col min="20" max="20" width="23.453125" style="15" customWidth="1"/>
    <col min="21" max="22" width="21" style="15" customWidth="1"/>
    <col min="23" max="23" width="24" style="15" customWidth="1"/>
    <col min="24" max="24" width="19.90625" style="15" customWidth="1"/>
    <col min="25" max="25" width="23.54296875" style="15" customWidth="1"/>
    <col min="26" max="26" width="19.90625" style="15" customWidth="1"/>
    <col min="27" max="16384" width="8.54296875" style="15"/>
  </cols>
  <sheetData>
    <row r="1" spans="1:26" x14ac:dyDescent="0.35">
      <c r="A1" s="8" t="s">
        <v>496</v>
      </c>
    </row>
    <row r="2" spans="1:26" s="23" customFormat="1" ht="117" customHeight="1" x14ac:dyDescent="0.25">
      <c r="A2" s="9" t="s">
        <v>215</v>
      </c>
      <c r="B2" s="9" t="s">
        <v>1</v>
      </c>
      <c r="C2" s="9" t="s">
        <v>28</v>
      </c>
      <c r="D2" s="9" t="s">
        <v>216</v>
      </c>
      <c r="E2" s="9" t="s">
        <v>217</v>
      </c>
      <c r="F2" s="9" t="s">
        <v>2</v>
      </c>
      <c r="G2" s="9" t="s">
        <v>218</v>
      </c>
      <c r="H2" s="9" t="s">
        <v>219</v>
      </c>
      <c r="I2" s="10" t="s">
        <v>497</v>
      </c>
      <c r="J2" s="9" t="s">
        <v>220</v>
      </c>
      <c r="K2" s="9" t="s">
        <v>221</v>
      </c>
      <c r="L2" s="9" t="s">
        <v>222</v>
      </c>
      <c r="M2" s="9" t="s">
        <v>9</v>
      </c>
      <c r="N2" s="9" t="s">
        <v>223</v>
      </c>
      <c r="O2" s="9" t="s">
        <v>354</v>
      </c>
      <c r="P2" s="9" t="s">
        <v>226</v>
      </c>
      <c r="Q2" s="9" t="s">
        <v>227</v>
      </c>
      <c r="R2" s="9" t="s">
        <v>228</v>
      </c>
      <c r="S2" s="9" t="s">
        <v>15</v>
      </c>
      <c r="T2" s="9" t="s">
        <v>17</v>
      </c>
      <c r="U2" s="9" t="s">
        <v>18</v>
      </c>
      <c r="V2" s="9" t="s">
        <v>624</v>
      </c>
      <c r="W2" s="9" t="s">
        <v>229</v>
      </c>
      <c r="X2" s="10" t="s">
        <v>230</v>
      </c>
      <c r="Y2" s="9" t="s">
        <v>231</v>
      </c>
      <c r="Z2" s="9" t="s">
        <v>24</v>
      </c>
    </row>
    <row r="3" spans="1:26" s="1" customFormat="1" ht="253" x14ac:dyDescent="0.35">
      <c r="A3" s="6" t="s">
        <v>355</v>
      </c>
      <c r="B3" s="6">
        <v>2021</v>
      </c>
      <c r="C3" s="13" t="s">
        <v>356</v>
      </c>
      <c r="D3" s="6">
        <v>34343708</v>
      </c>
      <c r="E3" s="16" t="s">
        <v>356</v>
      </c>
      <c r="F3" s="6" t="s">
        <v>283</v>
      </c>
      <c r="G3" s="6" t="s">
        <v>70</v>
      </c>
      <c r="H3" s="6">
        <v>14</v>
      </c>
      <c r="I3" s="6" t="s">
        <v>43</v>
      </c>
      <c r="J3" s="6" t="s">
        <v>357</v>
      </c>
      <c r="K3" s="6" t="s">
        <v>358</v>
      </c>
      <c r="L3" s="6" t="s">
        <v>359</v>
      </c>
      <c r="M3" s="6" t="s">
        <v>360</v>
      </c>
      <c r="N3" s="6" t="s">
        <v>361</v>
      </c>
      <c r="O3" s="6" t="s">
        <v>362</v>
      </c>
      <c r="P3" s="6" t="s">
        <v>363</v>
      </c>
      <c r="Q3" s="6" t="s">
        <v>41</v>
      </c>
      <c r="R3" s="6" t="s">
        <v>364</v>
      </c>
      <c r="S3" s="6" t="s">
        <v>365</v>
      </c>
      <c r="T3" s="6" t="s">
        <v>366</v>
      </c>
      <c r="U3" s="6" t="s">
        <v>367</v>
      </c>
      <c r="V3" s="6" t="s">
        <v>625</v>
      </c>
      <c r="W3" s="6" t="s">
        <v>628</v>
      </c>
      <c r="X3" s="6" t="s">
        <v>41</v>
      </c>
      <c r="Y3" s="6" t="s">
        <v>368</v>
      </c>
      <c r="Z3" s="6"/>
    </row>
    <row r="4" spans="1:26" s="1" customFormat="1" ht="184" x14ac:dyDescent="0.35">
      <c r="A4" s="6" t="s">
        <v>369</v>
      </c>
      <c r="B4" s="6">
        <v>2021</v>
      </c>
      <c r="C4" s="13" t="s">
        <v>370</v>
      </c>
      <c r="D4" s="6">
        <v>34580856</v>
      </c>
      <c r="E4" s="4" t="s">
        <v>370</v>
      </c>
      <c r="F4" s="6" t="s">
        <v>371</v>
      </c>
      <c r="G4" s="6" t="s">
        <v>70</v>
      </c>
      <c r="H4" s="6">
        <v>13</v>
      </c>
      <c r="I4" s="6" t="s">
        <v>43</v>
      </c>
      <c r="J4" s="6" t="s">
        <v>372</v>
      </c>
      <c r="K4" s="6" t="s">
        <v>373</v>
      </c>
      <c r="L4" s="6" t="s">
        <v>374</v>
      </c>
      <c r="M4" s="6" t="s">
        <v>375</v>
      </c>
      <c r="N4" s="6" t="s">
        <v>376</v>
      </c>
      <c r="O4" s="6">
        <v>367</v>
      </c>
      <c r="P4" s="6" t="s">
        <v>377</v>
      </c>
      <c r="Q4" s="6" t="s">
        <v>41</v>
      </c>
      <c r="R4" s="6" t="s">
        <v>378</v>
      </c>
      <c r="S4" s="6" t="s">
        <v>41</v>
      </c>
      <c r="T4" s="6" t="s">
        <v>379</v>
      </c>
      <c r="U4" s="6" t="s">
        <v>380</v>
      </c>
      <c r="V4" s="6" t="s">
        <v>626</v>
      </c>
      <c r="W4" s="6" t="s">
        <v>381</v>
      </c>
      <c r="X4" s="6" t="s">
        <v>41</v>
      </c>
      <c r="Y4" s="6" t="s">
        <v>382</v>
      </c>
      <c r="Z4" s="12" t="s">
        <v>383</v>
      </c>
    </row>
    <row r="5" spans="1:26" s="1" customFormat="1" ht="172.5" x14ac:dyDescent="0.35">
      <c r="A5" s="6" t="s">
        <v>399</v>
      </c>
      <c r="B5" s="6">
        <v>2021</v>
      </c>
      <c r="C5" s="13" t="s">
        <v>400</v>
      </c>
      <c r="D5" s="6">
        <v>34835119</v>
      </c>
      <c r="E5" s="7" t="s">
        <v>400</v>
      </c>
      <c r="F5" s="6" t="s">
        <v>401</v>
      </c>
      <c r="G5" s="6" t="s">
        <v>70</v>
      </c>
      <c r="H5" s="6">
        <v>13</v>
      </c>
      <c r="I5" s="6" t="s">
        <v>43</v>
      </c>
      <c r="J5" s="6" t="s">
        <v>402</v>
      </c>
      <c r="K5" s="6" t="s">
        <v>358</v>
      </c>
      <c r="L5" s="6" t="s">
        <v>403</v>
      </c>
      <c r="M5" s="6" t="s">
        <v>404</v>
      </c>
      <c r="N5" s="6" t="s">
        <v>405</v>
      </c>
      <c r="O5" s="6">
        <v>46</v>
      </c>
      <c r="P5" s="6" t="s">
        <v>406</v>
      </c>
      <c r="Q5" s="6" t="s">
        <v>41</v>
      </c>
      <c r="R5" s="6" t="s">
        <v>407</v>
      </c>
      <c r="S5" s="6" t="s">
        <v>41</v>
      </c>
      <c r="T5" s="6" t="s">
        <v>408</v>
      </c>
      <c r="U5" s="6" t="s">
        <v>409</v>
      </c>
      <c r="V5" s="6" t="s">
        <v>627</v>
      </c>
      <c r="W5" s="6" t="s">
        <v>410</v>
      </c>
      <c r="X5" s="6" t="s">
        <v>411</v>
      </c>
      <c r="Y5" s="6" t="s">
        <v>412</v>
      </c>
      <c r="Z5" s="6"/>
    </row>
    <row r="6" spans="1:26" x14ac:dyDescent="0.35">
      <c r="A6" s="53" t="s">
        <v>639</v>
      </c>
      <c r="B6" s="53">
        <v>2022</v>
      </c>
    </row>
    <row r="7" spans="1:26" x14ac:dyDescent="0.35">
      <c r="A7" s="53" t="s">
        <v>640</v>
      </c>
      <c r="B7" s="53">
        <v>2022</v>
      </c>
    </row>
  </sheetData>
  <hyperlinks>
    <hyperlink ref="E5" r:id="rId1" xr:uid="{2586F17C-3F2E-4F84-A156-88425C66E197}"/>
    <hyperlink ref="E4" r:id="rId2" xr:uid="{C6912ECB-802A-4EC3-A2EF-DB60DA004D73}"/>
    <hyperlink ref="E3" r:id="rId3" xr:uid="{8E878F0F-B422-4232-8D30-2F19ADDD8B97}"/>
  </hyperlinks>
  <pageMargins left="0.7" right="0.7" top="0.75" bottom="0.75" header="0.3" footer="0.3"/>
  <pageSetup orientation="portrait" verticalDpi="12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A9AE7-BB40-4715-9C33-1DBF715DBC00}">
  <dimension ref="A1:AA12"/>
  <sheetViews>
    <sheetView zoomScale="80" zoomScaleNormal="80" workbookViewId="0">
      <pane xSplit="1" ySplit="2" topLeftCell="T6" activePane="bottomRight" state="frozen"/>
      <selection pane="topRight" activeCell="E1" sqref="E1"/>
      <selection pane="bottomLeft" activeCell="A2" sqref="A2"/>
      <selection pane="bottomRight" activeCell="X7" sqref="X7"/>
    </sheetView>
  </sheetViews>
  <sheetFormatPr defaultColWidth="8.54296875" defaultRowHeight="14.5" x14ac:dyDescent="0.35"/>
  <cols>
    <col min="1" max="2" width="13.54296875" style="48" customWidth="1"/>
    <col min="3" max="3" width="30" style="48" customWidth="1"/>
    <col min="4" max="4" width="9.54296875" style="31" customWidth="1"/>
    <col min="5" max="5" width="22" style="31" customWidth="1"/>
    <col min="6" max="6" width="11.08984375" style="48" customWidth="1"/>
    <col min="7" max="7" width="14.90625" style="48" customWidth="1"/>
    <col min="8" max="8" width="11.90625" style="48" customWidth="1"/>
    <col min="9" max="9" width="12.54296875" style="48" customWidth="1"/>
    <col min="10" max="10" width="19.08984375" style="48" customWidth="1"/>
    <col min="11" max="12" width="20.453125" style="48" customWidth="1"/>
    <col min="13" max="13" width="22.90625" style="48" customWidth="1"/>
    <col min="14" max="17" width="23.453125" style="48" customWidth="1"/>
    <col min="18" max="18" width="23.08984375" style="48" customWidth="1"/>
    <col min="19" max="19" width="21.453125" style="48" customWidth="1"/>
    <col min="20" max="20" width="18.54296875" style="48" customWidth="1"/>
    <col min="21" max="21" width="31.453125" style="48" customWidth="1"/>
    <col min="22" max="22" width="23.453125" style="48" customWidth="1"/>
    <col min="23" max="23" width="21" style="48" customWidth="1"/>
    <col min="24" max="24" width="24" style="48" customWidth="1"/>
    <col min="25" max="25" width="19.90625" style="48" customWidth="1"/>
    <col min="26" max="26" width="23.54296875" style="48" customWidth="1"/>
    <col min="27" max="27" width="19.90625" style="48" customWidth="1"/>
    <col min="28" max="16384" width="8.54296875" style="48"/>
  </cols>
  <sheetData>
    <row r="1" spans="1:27" x14ac:dyDescent="0.35">
      <c r="A1" s="47" t="s">
        <v>493</v>
      </c>
      <c r="G1" s="48" t="s">
        <v>631</v>
      </c>
    </row>
    <row r="2" spans="1:27" s="49" customFormat="1" ht="117" customHeight="1" x14ac:dyDescent="0.25">
      <c r="A2" s="10" t="s">
        <v>215</v>
      </c>
      <c r="B2" s="10" t="s">
        <v>632</v>
      </c>
      <c r="C2" s="10" t="s">
        <v>28</v>
      </c>
      <c r="D2" s="10" t="s">
        <v>216</v>
      </c>
      <c r="E2" s="10" t="s">
        <v>217</v>
      </c>
      <c r="F2" s="10" t="s">
        <v>2</v>
      </c>
      <c r="G2" s="10" t="s">
        <v>218</v>
      </c>
      <c r="H2" s="10" t="s">
        <v>219</v>
      </c>
      <c r="I2" s="10" t="s">
        <v>497</v>
      </c>
      <c r="J2" s="10" t="s">
        <v>220</v>
      </c>
      <c r="K2" s="10" t="s">
        <v>221</v>
      </c>
      <c r="L2" s="10" t="s">
        <v>222</v>
      </c>
      <c r="M2" s="10" t="s">
        <v>9</v>
      </c>
      <c r="N2" s="10" t="s">
        <v>223</v>
      </c>
      <c r="O2" s="10" t="s">
        <v>354</v>
      </c>
      <c r="P2" s="10" t="s">
        <v>224</v>
      </c>
      <c r="Q2" s="10" t="s">
        <v>225</v>
      </c>
      <c r="R2" s="10" t="s">
        <v>226</v>
      </c>
      <c r="S2" s="10" t="s">
        <v>227</v>
      </c>
      <c r="T2" s="10" t="s">
        <v>228</v>
      </c>
      <c r="U2" s="10" t="s">
        <v>15</v>
      </c>
      <c r="V2" s="10" t="s">
        <v>17</v>
      </c>
      <c r="W2" s="10" t="s">
        <v>18</v>
      </c>
      <c r="X2" s="10" t="s">
        <v>229</v>
      </c>
      <c r="Y2" s="10" t="s">
        <v>230</v>
      </c>
      <c r="Z2" s="10" t="s">
        <v>231</v>
      </c>
    </row>
    <row r="3" spans="1:27" s="31" customFormat="1" ht="100.65" customHeight="1" x14ac:dyDescent="0.35">
      <c r="A3" s="12" t="s">
        <v>232</v>
      </c>
      <c r="B3" s="12">
        <v>2021</v>
      </c>
      <c r="C3" s="12" t="s">
        <v>233</v>
      </c>
      <c r="D3" s="12" t="s">
        <v>43</v>
      </c>
      <c r="E3" s="28" t="s">
        <v>233</v>
      </c>
      <c r="F3" s="12" t="s">
        <v>105</v>
      </c>
      <c r="G3" s="12" t="s">
        <v>59</v>
      </c>
      <c r="H3" s="11">
        <v>6</v>
      </c>
      <c r="I3" s="11" t="s">
        <v>234</v>
      </c>
      <c r="J3" s="12" t="s">
        <v>235</v>
      </c>
      <c r="K3" s="12" t="s">
        <v>236</v>
      </c>
      <c r="L3" s="12" t="s">
        <v>237</v>
      </c>
      <c r="M3" s="12" t="s">
        <v>238</v>
      </c>
      <c r="N3" s="12" t="s">
        <v>239</v>
      </c>
      <c r="O3" s="12">
        <v>235</v>
      </c>
      <c r="P3" s="12" t="s">
        <v>499</v>
      </c>
      <c r="Q3" s="12">
        <v>100</v>
      </c>
      <c r="R3" s="12" t="s">
        <v>240</v>
      </c>
      <c r="S3" s="12" t="s">
        <v>41</v>
      </c>
      <c r="T3" s="12" t="s">
        <v>241</v>
      </c>
      <c r="U3" s="12" t="s">
        <v>242</v>
      </c>
      <c r="V3" s="12" t="s">
        <v>243</v>
      </c>
      <c r="W3" s="12" t="s">
        <v>244</v>
      </c>
      <c r="X3" s="12" t="s">
        <v>245</v>
      </c>
      <c r="Y3" s="12" t="s">
        <v>246</v>
      </c>
      <c r="Z3" s="12" t="s">
        <v>247</v>
      </c>
    </row>
    <row r="4" spans="1:27" ht="149.5" x14ac:dyDescent="0.35">
      <c r="A4" s="12" t="s">
        <v>248</v>
      </c>
      <c r="B4" s="12">
        <v>2021</v>
      </c>
      <c r="C4" s="50" t="s">
        <v>249</v>
      </c>
      <c r="D4" s="12">
        <v>34987065</v>
      </c>
      <c r="E4" s="28" t="s">
        <v>249</v>
      </c>
      <c r="F4" s="12" t="s">
        <v>250</v>
      </c>
      <c r="G4" s="12" t="s">
        <v>251</v>
      </c>
      <c r="H4" s="12">
        <v>2</v>
      </c>
      <c r="I4" s="12" t="s">
        <v>252</v>
      </c>
      <c r="J4" s="12" t="s">
        <v>253</v>
      </c>
      <c r="K4" s="12" t="s">
        <v>254</v>
      </c>
      <c r="L4" s="12" t="s">
        <v>255</v>
      </c>
      <c r="M4" s="12" t="s">
        <v>256</v>
      </c>
      <c r="N4" s="12" t="s">
        <v>257</v>
      </c>
      <c r="O4" s="12">
        <v>70</v>
      </c>
      <c r="P4" s="12">
        <v>35</v>
      </c>
      <c r="Q4" s="12">
        <v>35</v>
      </c>
      <c r="R4" s="12" t="s">
        <v>258</v>
      </c>
      <c r="S4" s="12" t="s">
        <v>259</v>
      </c>
      <c r="T4" s="12" t="s">
        <v>260</v>
      </c>
      <c r="U4" s="12" t="s">
        <v>261</v>
      </c>
      <c r="V4" s="12" t="s">
        <v>262</v>
      </c>
      <c r="W4" s="12" t="s">
        <v>263</v>
      </c>
      <c r="X4" s="12" t="s">
        <v>264</v>
      </c>
      <c r="Y4" s="12" t="s">
        <v>41</v>
      </c>
      <c r="Z4" s="12" t="s">
        <v>265</v>
      </c>
    </row>
    <row r="5" spans="1:27" s="31" customFormat="1" ht="230" x14ac:dyDescent="0.35">
      <c r="A5" s="12" t="s">
        <v>266</v>
      </c>
      <c r="B5" s="12">
        <v>2021</v>
      </c>
      <c r="C5" s="12" t="s">
        <v>267</v>
      </c>
      <c r="D5" s="12">
        <v>33835707</v>
      </c>
      <c r="E5" s="28" t="s">
        <v>267</v>
      </c>
      <c r="F5" s="12" t="s">
        <v>268</v>
      </c>
      <c r="G5" s="12" t="s">
        <v>70</v>
      </c>
      <c r="H5" s="12">
        <v>6</v>
      </c>
      <c r="I5" s="12" t="s">
        <v>252</v>
      </c>
      <c r="J5" s="12" t="s">
        <v>269</v>
      </c>
      <c r="K5" s="12" t="s">
        <v>270</v>
      </c>
      <c r="L5" s="12" t="s">
        <v>271</v>
      </c>
      <c r="M5" s="12" t="s">
        <v>272</v>
      </c>
      <c r="N5" s="12" t="s">
        <v>273</v>
      </c>
      <c r="O5" s="12">
        <v>142</v>
      </c>
      <c r="P5" s="12">
        <v>71</v>
      </c>
      <c r="Q5" s="12">
        <v>71</v>
      </c>
      <c r="R5" s="12" t="s">
        <v>620</v>
      </c>
      <c r="S5" s="12" t="s">
        <v>41</v>
      </c>
      <c r="T5" s="12" t="s">
        <v>274</v>
      </c>
      <c r="U5" s="12" t="s">
        <v>621</v>
      </c>
      <c r="V5" s="12" t="s">
        <v>275</v>
      </c>
      <c r="W5" s="12" t="s">
        <v>276</v>
      </c>
      <c r="X5" s="12" t="s">
        <v>277</v>
      </c>
      <c r="Y5" s="12" t="s">
        <v>278</v>
      </c>
      <c r="Z5" s="12" t="s">
        <v>279</v>
      </c>
    </row>
    <row r="6" spans="1:27" s="31" customFormat="1" ht="195.5" x14ac:dyDescent="0.35">
      <c r="A6" s="20" t="s">
        <v>266</v>
      </c>
      <c r="B6" s="20">
        <v>2022</v>
      </c>
      <c r="C6" s="20" t="s">
        <v>637</v>
      </c>
      <c r="D6" s="12">
        <v>34919762</v>
      </c>
      <c r="E6" s="28" t="s">
        <v>638</v>
      </c>
      <c r="F6" s="12" t="s">
        <v>268</v>
      </c>
      <c r="G6" s="12" t="s">
        <v>70</v>
      </c>
      <c r="H6" s="12">
        <v>12</v>
      </c>
      <c r="I6" s="12" t="s">
        <v>252</v>
      </c>
      <c r="J6" s="12" t="s">
        <v>269</v>
      </c>
      <c r="K6" s="12" t="s">
        <v>657</v>
      </c>
      <c r="L6" s="12" t="s">
        <v>271</v>
      </c>
      <c r="M6" s="12" t="s">
        <v>645</v>
      </c>
      <c r="N6" s="12" t="s">
        <v>656</v>
      </c>
      <c r="O6" s="12">
        <v>130</v>
      </c>
      <c r="P6" s="12">
        <v>65</v>
      </c>
      <c r="Q6" s="12">
        <v>65</v>
      </c>
      <c r="R6" s="12" t="s">
        <v>658</v>
      </c>
      <c r="S6" s="12" t="s">
        <v>41</v>
      </c>
      <c r="T6" s="12" t="s">
        <v>646</v>
      </c>
      <c r="U6" s="12" t="s">
        <v>647</v>
      </c>
      <c r="V6" s="12" t="s">
        <v>644</v>
      </c>
      <c r="W6" s="12" t="s">
        <v>642</v>
      </c>
      <c r="X6" s="12" t="s">
        <v>641</v>
      </c>
      <c r="Y6" s="12" t="s">
        <v>278</v>
      </c>
      <c r="Z6" s="12" t="s">
        <v>648</v>
      </c>
      <c r="AA6" s="31" t="s">
        <v>643</v>
      </c>
    </row>
    <row r="7" spans="1:27" ht="218.5" x14ac:dyDescent="0.35">
      <c r="A7" s="12" t="s">
        <v>280</v>
      </c>
      <c r="B7" s="12">
        <v>2021</v>
      </c>
      <c r="C7" s="12" t="s">
        <v>281</v>
      </c>
      <c r="D7" s="12">
        <v>34521813</v>
      </c>
      <c r="E7" s="28" t="s">
        <v>282</v>
      </c>
      <c r="F7" s="12" t="s">
        <v>283</v>
      </c>
      <c r="G7" s="12" t="s">
        <v>70</v>
      </c>
      <c r="H7" s="12">
        <v>6</v>
      </c>
      <c r="I7" s="12" t="s">
        <v>234</v>
      </c>
      <c r="J7" s="12" t="s">
        <v>284</v>
      </c>
      <c r="K7" s="12" t="s">
        <v>285</v>
      </c>
      <c r="L7" s="12" t="s">
        <v>41</v>
      </c>
      <c r="M7" s="12" t="s">
        <v>286</v>
      </c>
      <c r="N7" s="12" t="s">
        <v>41</v>
      </c>
      <c r="O7" s="12">
        <v>63</v>
      </c>
      <c r="P7" s="12">
        <v>45</v>
      </c>
      <c r="Q7" s="12">
        <v>18</v>
      </c>
      <c r="R7" s="12" t="s">
        <v>287</v>
      </c>
      <c r="S7" s="12" t="s">
        <v>41</v>
      </c>
      <c r="T7" s="12" t="s">
        <v>288</v>
      </c>
      <c r="U7" s="12" t="s">
        <v>41</v>
      </c>
      <c r="V7" s="12" t="s">
        <v>289</v>
      </c>
      <c r="W7" s="12" t="s">
        <v>290</v>
      </c>
      <c r="X7" s="12" t="s">
        <v>245</v>
      </c>
      <c r="Y7" s="12" t="s">
        <v>41</v>
      </c>
      <c r="Z7" s="12" t="s">
        <v>291</v>
      </c>
      <c r="AA7" s="31"/>
    </row>
    <row r="8" spans="1:27" ht="149.5" x14ac:dyDescent="0.35">
      <c r="A8" s="12" t="s">
        <v>292</v>
      </c>
      <c r="B8" s="12">
        <v>2021</v>
      </c>
      <c r="C8" s="12" t="s">
        <v>293</v>
      </c>
      <c r="D8" s="12" t="s">
        <v>294</v>
      </c>
      <c r="E8" s="28" t="s">
        <v>295</v>
      </c>
      <c r="F8" s="12" t="s">
        <v>268</v>
      </c>
      <c r="G8" s="12" t="s">
        <v>70</v>
      </c>
      <c r="H8" s="12" t="s">
        <v>296</v>
      </c>
      <c r="I8" s="12" t="s">
        <v>297</v>
      </c>
      <c r="J8" s="12" t="s">
        <v>298</v>
      </c>
      <c r="K8" s="12" t="s">
        <v>299</v>
      </c>
      <c r="L8" s="12" t="s">
        <v>300</v>
      </c>
      <c r="M8" s="12" t="s">
        <v>301</v>
      </c>
      <c r="N8" s="12" t="s">
        <v>41</v>
      </c>
      <c r="O8" s="12">
        <v>44</v>
      </c>
      <c r="P8" s="12">
        <v>28</v>
      </c>
      <c r="Q8" s="12">
        <v>16</v>
      </c>
      <c r="R8" s="12" t="s">
        <v>302</v>
      </c>
      <c r="S8" s="12" t="s">
        <v>41</v>
      </c>
      <c r="T8" s="12" t="s">
        <v>622</v>
      </c>
      <c r="U8" s="12" t="s">
        <v>303</v>
      </c>
      <c r="V8" s="12" t="s">
        <v>304</v>
      </c>
      <c r="W8" s="12" t="s">
        <v>305</v>
      </c>
      <c r="X8" s="12" t="s">
        <v>306</v>
      </c>
      <c r="Y8" s="12" t="s">
        <v>43</v>
      </c>
      <c r="Z8" s="12" t="s">
        <v>307</v>
      </c>
    </row>
    <row r="9" spans="1:27" ht="161" x14ac:dyDescent="0.35">
      <c r="A9" s="20" t="s">
        <v>292</v>
      </c>
      <c r="B9" s="20">
        <v>2022</v>
      </c>
      <c r="C9" s="20" t="s">
        <v>634</v>
      </c>
      <c r="D9" s="12">
        <v>35124011</v>
      </c>
      <c r="E9" s="52" t="s">
        <v>635</v>
      </c>
      <c r="F9" s="12" t="s">
        <v>268</v>
      </c>
      <c r="G9" s="12" t="s">
        <v>70</v>
      </c>
      <c r="H9" s="12" t="s">
        <v>650</v>
      </c>
      <c r="I9" s="12" t="s">
        <v>297</v>
      </c>
      <c r="J9" s="12" t="s">
        <v>298</v>
      </c>
      <c r="K9" s="12" t="s">
        <v>299</v>
      </c>
      <c r="L9" s="12" t="s">
        <v>636</v>
      </c>
      <c r="M9" s="12" t="s">
        <v>301</v>
      </c>
      <c r="N9" s="12" t="s">
        <v>41</v>
      </c>
      <c r="O9" s="12">
        <v>102</v>
      </c>
      <c r="P9" s="12">
        <v>53</v>
      </c>
      <c r="Q9" s="12">
        <v>49</v>
      </c>
      <c r="R9" s="12" t="s">
        <v>653</v>
      </c>
      <c r="S9" s="12" t="s">
        <v>41</v>
      </c>
      <c r="T9" s="12" t="s">
        <v>659</v>
      </c>
      <c r="U9" s="12" t="s">
        <v>41</v>
      </c>
      <c r="V9" s="12" t="s">
        <v>652</v>
      </c>
      <c r="W9" s="12" t="s">
        <v>651</v>
      </c>
      <c r="X9" s="12" t="s">
        <v>649</v>
      </c>
      <c r="Y9" s="12" t="s">
        <v>655</v>
      </c>
      <c r="Z9" s="12" t="s">
        <v>654</v>
      </c>
    </row>
    <row r="10" spans="1:27" s="31" customFormat="1" ht="161" x14ac:dyDescent="0.35">
      <c r="A10" s="12" t="s">
        <v>308</v>
      </c>
      <c r="B10" s="12">
        <v>2021</v>
      </c>
      <c r="C10" s="50" t="s">
        <v>309</v>
      </c>
      <c r="D10" s="12">
        <v>34127964</v>
      </c>
      <c r="E10" s="28" t="s">
        <v>309</v>
      </c>
      <c r="F10" s="12" t="s">
        <v>310</v>
      </c>
      <c r="G10" s="12" t="s">
        <v>311</v>
      </c>
      <c r="H10" s="12">
        <v>10</v>
      </c>
      <c r="I10" s="12" t="s">
        <v>312</v>
      </c>
      <c r="J10" s="12" t="s">
        <v>313</v>
      </c>
      <c r="K10" s="12" t="s">
        <v>314</v>
      </c>
      <c r="L10" s="12" t="s">
        <v>315</v>
      </c>
      <c r="M10" s="12" t="s">
        <v>316</v>
      </c>
      <c r="N10" s="12" t="s">
        <v>41</v>
      </c>
      <c r="O10" s="12">
        <v>203</v>
      </c>
      <c r="P10" s="12">
        <v>18</v>
      </c>
      <c r="Q10" s="12">
        <v>185</v>
      </c>
      <c r="R10" s="12" t="s">
        <v>317</v>
      </c>
      <c r="S10" s="12" t="s">
        <v>41</v>
      </c>
      <c r="T10" s="12" t="s">
        <v>318</v>
      </c>
      <c r="U10" s="12" t="s">
        <v>319</v>
      </c>
      <c r="V10" s="12" t="s">
        <v>320</v>
      </c>
      <c r="W10" s="12" t="s">
        <v>321</v>
      </c>
      <c r="X10" s="12" t="s">
        <v>322</v>
      </c>
      <c r="Y10" s="12" t="s">
        <v>323</v>
      </c>
      <c r="Z10" s="12" t="s">
        <v>324</v>
      </c>
    </row>
    <row r="11" spans="1:27" s="31" customFormat="1" ht="264.5" x14ac:dyDescent="0.35">
      <c r="A11" s="12" t="s">
        <v>325</v>
      </c>
      <c r="B11" s="12">
        <v>2020</v>
      </c>
      <c r="C11" s="12" t="s">
        <v>326</v>
      </c>
      <c r="D11" s="12">
        <v>33098994</v>
      </c>
      <c r="E11" s="28" t="s">
        <v>327</v>
      </c>
      <c r="F11" s="12" t="s">
        <v>283</v>
      </c>
      <c r="G11" s="12" t="s">
        <v>494</v>
      </c>
      <c r="H11" s="12" t="s">
        <v>328</v>
      </c>
      <c r="I11" s="12" t="s">
        <v>234</v>
      </c>
      <c r="J11" s="12" t="s">
        <v>329</v>
      </c>
      <c r="K11" s="12" t="s">
        <v>330</v>
      </c>
      <c r="L11" s="12" t="s">
        <v>331</v>
      </c>
      <c r="M11" s="12" t="s">
        <v>332</v>
      </c>
      <c r="N11" s="12" t="s">
        <v>333</v>
      </c>
      <c r="O11" s="12">
        <v>166</v>
      </c>
      <c r="P11" s="12">
        <v>61</v>
      </c>
      <c r="Q11" s="12">
        <v>105</v>
      </c>
      <c r="R11" s="12" t="s">
        <v>334</v>
      </c>
      <c r="S11" s="12" t="s">
        <v>41</v>
      </c>
      <c r="T11" s="12" t="s">
        <v>335</v>
      </c>
      <c r="U11" s="12" t="s">
        <v>336</v>
      </c>
      <c r="V11" s="12" t="s">
        <v>337</v>
      </c>
      <c r="W11" s="12" t="s">
        <v>338</v>
      </c>
      <c r="X11" s="12" t="s">
        <v>339</v>
      </c>
      <c r="Y11" s="12" t="s">
        <v>41</v>
      </c>
      <c r="Z11" s="12" t="s">
        <v>340</v>
      </c>
    </row>
    <row r="12" spans="1:27" ht="279.64999999999998" customHeight="1" x14ac:dyDescent="0.35">
      <c r="A12" s="12" t="s">
        <v>341</v>
      </c>
      <c r="B12" s="51">
        <v>2021</v>
      </c>
      <c r="C12" s="50" t="s">
        <v>342</v>
      </c>
      <c r="D12" s="51">
        <v>34860447</v>
      </c>
      <c r="E12" s="28" t="s">
        <v>342</v>
      </c>
      <c r="F12" s="12" t="s">
        <v>343</v>
      </c>
      <c r="G12" s="12" t="s">
        <v>70</v>
      </c>
      <c r="H12" s="12">
        <v>9</v>
      </c>
      <c r="I12" s="12" t="s">
        <v>252</v>
      </c>
      <c r="J12" s="12" t="s">
        <v>344</v>
      </c>
      <c r="K12" s="12" t="s">
        <v>345</v>
      </c>
      <c r="L12" s="12" t="s">
        <v>346</v>
      </c>
      <c r="M12" s="12" t="s">
        <v>41</v>
      </c>
      <c r="N12" s="12" t="s">
        <v>41</v>
      </c>
      <c r="O12" s="12">
        <v>130</v>
      </c>
      <c r="P12" s="12">
        <v>65</v>
      </c>
      <c r="Q12" s="12">
        <v>65</v>
      </c>
      <c r="R12" s="12" t="s">
        <v>347</v>
      </c>
      <c r="S12" s="12" t="s">
        <v>41</v>
      </c>
      <c r="T12" s="12" t="s">
        <v>348</v>
      </c>
      <c r="U12" s="12" t="s">
        <v>623</v>
      </c>
      <c r="V12" s="12" t="s">
        <v>349</v>
      </c>
      <c r="W12" s="12" t="s">
        <v>350</v>
      </c>
      <c r="X12" s="12" t="s">
        <v>351</v>
      </c>
      <c r="Y12" s="12" t="s">
        <v>352</v>
      </c>
      <c r="Z12" s="12" t="s">
        <v>353</v>
      </c>
      <c r="AA12" s="31"/>
    </row>
  </sheetData>
  <hyperlinks>
    <hyperlink ref="E3" r:id="rId1" location="SM30083-001" xr:uid="{336F95B9-DA6E-45F7-8375-D1C33834AA17}"/>
    <hyperlink ref="E5" r:id="rId2" xr:uid="{57EB88C3-D51D-424F-A410-B57DF1AAE1BC}"/>
    <hyperlink ref="E4" r:id="rId3" xr:uid="{9B373EB8-B2F3-4CD2-8B19-B02D87DB30C3}"/>
    <hyperlink ref="E11" r:id="rId4" xr:uid="{C775F4E2-40BA-4E69-A136-2E6E83268F88}"/>
    <hyperlink ref="E7" r:id="rId5" xr:uid="{2D76E116-3118-4717-BF2B-DE1B885BBEB6}"/>
    <hyperlink ref="E10" r:id="rId6" display="https://www.ncbi.nlm.nih.gov/pmc/articles/PMC8485113/" xr:uid="{8FB3934A-79CB-4B5C-A17B-1A67E67BA951}"/>
    <hyperlink ref="E12" r:id="rId7" xr:uid="{380690A8-146A-4D67-9F66-3F82B9DFBF57}"/>
    <hyperlink ref="E8" r:id="rId8" xr:uid="{59091C88-E051-4618-81E6-AF2F1F629622}"/>
    <hyperlink ref="E9" r:id="rId9" xr:uid="{84FAF1AF-0118-4C44-9490-B7462556176B}"/>
  </hyperlinks>
  <pageMargins left="0.7" right="0.7" top="0.75" bottom="0.75" header="0.3" footer="0.3"/>
  <pageSetup orientation="portrait" verticalDpi="1200" r:id="rId10"/>
  <drawing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5627C-98BF-4C3C-91EE-2F341EC8999E}">
  <dimension ref="A1:Y8"/>
  <sheetViews>
    <sheetView zoomScale="80" zoomScaleNormal="80" workbookViewId="0">
      <pane xSplit="1" ySplit="2" topLeftCell="R3" activePane="bottomRight" state="frozen"/>
      <selection pane="topRight" activeCell="B1" sqref="B1"/>
      <selection pane="bottomLeft" activeCell="A3" sqref="A3"/>
      <selection pane="bottomRight" activeCell="X1" sqref="X1"/>
    </sheetView>
  </sheetViews>
  <sheetFormatPr defaultRowHeight="14.5" x14ac:dyDescent="0.35"/>
  <cols>
    <col min="1" max="1" width="13.54296875" customWidth="1"/>
    <col min="3" max="3" width="29.08984375" customWidth="1"/>
    <col min="4" max="4" width="13.08984375" customWidth="1"/>
    <col min="5" max="5" width="23" customWidth="1"/>
    <col min="7" max="7" width="11.90625" customWidth="1"/>
    <col min="8" max="8" width="12.08984375" customWidth="1"/>
    <col min="9" max="9" width="17.54296875" customWidth="1"/>
    <col min="10" max="10" width="15.08984375" customWidth="1"/>
    <col min="11" max="11" width="13.90625" customWidth="1"/>
    <col min="12" max="12" width="14.453125" customWidth="1"/>
    <col min="13" max="13" width="15.453125" customWidth="1"/>
    <col min="14" max="14" width="20.08984375" customWidth="1"/>
    <col min="15" max="15" width="12.08984375" customWidth="1"/>
    <col min="16" max="16" width="16.54296875" customWidth="1"/>
    <col min="17" max="17" width="23" customWidth="1"/>
    <col min="18" max="18" width="14.453125" customWidth="1"/>
    <col min="19" max="19" width="22.08984375" customWidth="1"/>
    <col min="20" max="20" width="17.08984375" customWidth="1"/>
    <col min="21" max="21" width="21.453125" customWidth="1"/>
    <col min="22" max="22" width="24.54296875" customWidth="1"/>
    <col min="23" max="23" width="22.08984375" customWidth="1"/>
    <col min="24" max="24" width="24.08984375" customWidth="1"/>
    <col min="25" max="25" width="29.90625" customWidth="1"/>
  </cols>
  <sheetData>
    <row r="1" spans="1:25" s="15" customFormat="1" ht="14" x14ac:dyDescent="0.35">
      <c r="A1" s="8" t="s">
        <v>500</v>
      </c>
      <c r="D1" s="1"/>
      <c r="E1" s="1" t="s">
        <v>631</v>
      </c>
    </row>
    <row r="2" spans="1:25" s="23" customFormat="1" ht="117" customHeight="1" x14ac:dyDescent="0.25">
      <c r="A2" s="9" t="s">
        <v>215</v>
      </c>
      <c r="B2" s="9" t="s">
        <v>1</v>
      </c>
      <c r="C2" s="9" t="s">
        <v>28</v>
      </c>
      <c r="D2" s="9" t="s">
        <v>216</v>
      </c>
      <c r="E2" s="9" t="s">
        <v>217</v>
      </c>
      <c r="F2" s="9" t="s">
        <v>2</v>
      </c>
      <c r="G2" s="9" t="s">
        <v>218</v>
      </c>
      <c r="H2" s="9" t="s">
        <v>219</v>
      </c>
      <c r="I2" s="10" t="s">
        <v>498</v>
      </c>
      <c r="J2" s="9" t="s">
        <v>220</v>
      </c>
      <c r="K2" s="9" t="s">
        <v>221</v>
      </c>
      <c r="L2" s="9" t="s">
        <v>222</v>
      </c>
      <c r="M2" s="9" t="s">
        <v>9</v>
      </c>
      <c r="N2" s="9" t="s">
        <v>223</v>
      </c>
      <c r="O2" s="9" t="s">
        <v>354</v>
      </c>
      <c r="P2" s="9" t="s">
        <v>226</v>
      </c>
      <c r="Q2" s="9" t="s">
        <v>227</v>
      </c>
      <c r="R2" s="9" t="s">
        <v>228</v>
      </c>
      <c r="S2" s="9" t="s">
        <v>15</v>
      </c>
      <c r="T2" s="9" t="s">
        <v>17</v>
      </c>
      <c r="U2" s="9" t="s">
        <v>18</v>
      </c>
      <c r="V2" s="9" t="s">
        <v>229</v>
      </c>
      <c r="W2" s="10" t="s">
        <v>230</v>
      </c>
      <c r="X2" s="9" t="s">
        <v>231</v>
      </c>
      <c r="Y2" s="9" t="s">
        <v>24</v>
      </c>
    </row>
    <row r="3" spans="1:25" s="1" customFormat="1" ht="92" x14ac:dyDescent="0.35">
      <c r="A3" s="5" t="s">
        <v>384</v>
      </c>
      <c r="B3" s="6">
        <v>2021</v>
      </c>
      <c r="C3" s="6" t="s">
        <v>385</v>
      </c>
      <c r="D3" s="6">
        <v>34668738</v>
      </c>
      <c r="E3" s="2" t="s">
        <v>386</v>
      </c>
      <c r="F3" s="6" t="s">
        <v>120</v>
      </c>
      <c r="G3" s="6" t="s">
        <v>70</v>
      </c>
      <c r="H3" s="6">
        <v>6</v>
      </c>
      <c r="I3" s="6" t="s">
        <v>205</v>
      </c>
      <c r="J3" s="6" t="s">
        <v>387</v>
      </c>
      <c r="K3" s="12" t="s">
        <v>388</v>
      </c>
      <c r="L3" s="6" t="s">
        <v>389</v>
      </c>
      <c r="M3" s="6" t="s">
        <v>390</v>
      </c>
      <c r="N3" s="6" t="s">
        <v>41</v>
      </c>
      <c r="O3" s="6">
        <v>866</v>
      </c>
      <c r="P3" s="6" t="s">
        <v>391</v>
      </c>
      <c r="Q3" s="6" t="s">
        <v>41</v>
      </c>
      <c r="R3" s="6" t="s">
        <v>392</v>
      </c>
      <c r="S3" s="12" t="s">
        <v>393</v>
      </c>
      <c r="T3" s="6" t="s">
        <v>394</v>
      </c>
      <c r="U3" s="6" t="s">
        <v>395</v>
      </c>
      <c r="V3" s="12" t="s">
        <v>396</v>
      </c>
      <c r="W3" s="6" t="s">
        <v>397</v>
      </c>
      <c r="X3" s="6" t="s">
        <v>398</v>
      </c>
      <c r="Y3" s="6"/>
    </row>
    <row r="4" spans="1:25" s="1" customFormat="1" ht="172.5" x14ac:dyDescent="0.35">
      <c r="A4" s="5" t="s">
        <v>413</v>
      </c>
      <c r="B4" s="6">
        <v>2021</v>
      </c>
      <c r="C4" s="6" t="s">
        <v>414</v>
      </c>
      <c r="D4" s="17">
        <v>33614814</v>
      </c>
      <c r="E4" s="2" t="s">
        <v>415</v>
      </c>
      <c r="F4" s="6" t="s">
        <v>268</v>
      </c>
      <c r="G4" s="6" t="s">
        <v>70</v>
      </c>
      <c r="H4" s="6" t="s">
        <v>416</v>
      </c>
      <c r="I4" s="6" t="s">
        <v>34</v>
      </c>
      <c r="J4" s="6" t="s">
        <v>417</v>
      </c>
      <c r="K4" s="6" t="s">
        <v>418</v>
      </c>
      <c r="L4" s="6" t="s">
        <v>419</v>
      </c>
      <c r="M4" s="6" t="s">
        <v>420</v>
      </c>
      <c r="N4" s="6" t="s">
        <v>41</v>
      </c>
      <c r="O4" s="6">
        <v>132</v>
      </c>
      <c r="P4" s="12" t="s">
        <v>421</v>
      </c>
      <c r="Q4" s="6" t="s">
        <v>41</v>
      </c>
      <c r="R4" s="6" t="s">
        <v>422</v>
      </c>
      <c r="S4" s="6" t="s">
        <v>423</v>
      </c>
      <c r="T4" s="6" t="s">
        <v>424</v>
      </c>
      <c r="U4" s="6" t="s">
        <v>425</v>
      </c>
      <c r="V4" s="12" t="s">
        <v>426</v>
      </c>
      <c r="W4" s="6" t="s">
        <v>43</v>
      </c>
      <c r="X4" s="6" t="s">
        <v>427</v>
      </c>
      <c r="Y4" s="6"/>
    </row>
    <row r="5" spans="1:25" s="1" customFormat="1" ht="253" x14ac:dyDescent="0.35">
      <c r="A5" s="5" t="s">
        <v>428</v>
      </c>
      <c r="B5" s="6">
        <v>2021</v>
      </c>
      <c r="C5" s="6" t="s">
        <v>429</v>
      </c>
      <c r="D5" s="6">
        <v>33147319</v>
      </c>
      <c r="E5" s="2" t="s">
        <v>430</v>
      </c>
      <c r="F5" s="6" t="s">
        <v>431</v>
      </c>
      <c r="G5" s="6" t="s">
        <v>432</v>
      </c>
      <c r="H5" s="6" t="s">
        <v>433</v>
      </c>
      <c r="I5" s="6" t="s">
        <v>205</v>
      </c>
      <c r="J5" s="6" t="s">
        <v>434</v>
      </c>
      <c r="K5" s="6" t="s">
        <v>418</v>
      </c>
      <c r="L5" s="6" t="s">
        <v>435</v>
      </c>
      <c r="M5" s="6" t="s">
        <v>436</v>
      </c>
      <c r="N5" s="6" t="s">
        <v>437</v>
      </c>
      <c r="O5" s="18" t="s">
        <v>438</v>
      </c>
      <c r="P5" s="6" t="s">
        <v>439</v>
      </c>
      <c r="Q5" s="6" t="s">
        <v>440</v>
      </c>
      <c r="R5" s="6" t="s">
        <v>441</v>
      </c>
      <c r="S5" s="6" t="s">
        <v>442</v>
      </c>
      <c r="T5" s="6" t="s">
        <v>443</v>
      </c>
      <c r="U5" s="6" t="s">
        <v>444</v>
      </c>
      <c r="V5" s="6" t="s">
        <v>445</v>
      </c>
      <c r="W5" s="6" t="s">
        <v>41</v>
      </c>
      <c r="X5" s="12" t="s">
        <v>446</v>
      </c>
      <c r="Y5" s="6"/>
    </row>
    <row r="6" spans="1:25" s="1" customFormat="1" ht="103.5" x14ac:dyDescent="0.35">
      <c r="A6" s="5" t="s">
        <v>447</v>
      </c>
      <c r="B6" s="6">
        <v>2021</v>
      </c>
      <c r="C6" s="6" t="s">
        <v>448</v>
      </c>
      <c r="D6" s="6">
        <v>33256890</v>
      </c>
      <c r="E6" s="2" t="s">
        <v>448</v>
      </c>
      <c r="F6" s="6" t="s">
        <v>449</v>
      </c>
      <c r="G6" s="6" t="s">
        <v>432</v>
      </c>
      <c r="H6" s="6" t="s">
        <v>450</v>
      </c>
      <c r="I6" s="6" t="s">
        <v>43</v>
      </c>
      <c r="J6" s="6" t="s">
        <v>451</v>
      </c>
      <c r="K6" s="6" t="s">
        <v>452</v>
      </c>
      <c r="L6" s="6" t="s">
        <v>453</v>
      </c>
      <c r="M6" s="6" t="s">
        <v>41</v>
      </c>
      <c r="N6" s="6" t="s">
        <v>41</v>
      </c>
      <c r="O6" s="6">
        <v>177</v>
      </c>
      <c r="P6" s="6" t="s">
        <v>454</v>
      </c>
      <c r="Q6" s="6" t="s">
        <v>455</v>
      </c>
      <c r="R6" s="6" t="s">
        <v>456</v>
      </c>
      <c r="S6" s="6" t="s">
        <v>457</v>
      </c>
      <c r="T6" s="6" t="s">
        <v>458</v>
      </c>
      <c r="U6" s="6" t="s">
        <v>459</v>
      </c>
      <c r="V6" s="12" t="s">
        <v>460</v>
      </c>
      <c r="W6" s="6" t="s">
        <v>461</v>
      </c>
      <c r="X6" s="6" t="s">
        <v>462</v>
      </c>
      <c r="Y6" s="6"/>
    </row>
    <row r="7" spans="1:25" s="1" customFormat="1" ht="103.5" x14ac:dyDescent="0.35">
      <c r="A7" s="5" t="s">
        <v>463</v>
      </c>
      <c r="B7" s="6">
        <v>2021</v>
      </c>
      <c r="C7" s="6" t="s">
        <v>464</v>
      </c>
      <c r="D7" s="6">
        <v>34003792</v>
      </c>
      <c r="E7" s="2" t="s">
        <v>465</v>
      </c>
      <c r="F7" s="6" t="s">
        <v>105</v>
      </c>
      <c r="G7" s="6" t="s">
        <v>70</v>
      </c>
      <c r="H7" s="12" t="s">
        <v>466</v>
      </c>
      <c r="I7" s="6" t="s">
        <v>34</v>
      </c>
      <c r="J7" s="6" t="s">
        <v>467</v>
      </c>
      <c r="K7" s="6" t="s">
        <v>285</v>
      </c>
      <c r="L7" s="6" t="s">
        <v>389</v>
      </c>
      <c r="M7" s="6" t="s">
        <v>89</v>
      </c>
      <c r="N7" s="6" t="s">
        <v>41</v>
      </c>
      <c r="O7" s="19" t="s">
        <v>468</v>
      </c>
      <c r="P7" s="12" t="s">
        <v>469</v>
      </c>
      <c r="Q7" s="6" t="s">
        <v>41</v>
      </c>
      <c r="R7" s="12" t="s">
        <v>470</v>
      </c>
      <c r="S7" s="6" t="s">
        <v>471</v>
      </c>
      <c r="T7" s="6" t="s">
        <v>472</v>
      </c>
      <c r="U7" s="6" t="s">
        <v>473</v>
      </c>
      <c r="V7" s="6" t="s">
        <v>474</v>
      </c>
      <c r="W7" s="12" t="s">
        <v>475</v>
      </c>
      <c r="X7" s="12" t="s">
        <v>476</v>
      </c>
      <c r="Y7" s="14"/>
    </row>
    <row r="8" spans="1:25" s="1" customFormat="1" ht="46" x14ac:dyDescent="0.35">
      <c r="A8" s="5" t="s">
        <v>477</v>
      </c>
      <c r="B8" s="6">
        <v>2021</v>
      </c>
      <c r="C8" s="6" t="s">
        <v>478</v>
      </c>
      <c r="D8" s="6">
        <v>34716320</v>
      </c>
      <c r="E8" s="2" t="s">
        <v>479</v>
      </c>
      <c r="F8" s="6" t="s">
        <v>480</v>
      </c>
      <c r="G8" s="6" t="s">
        <v>70</v>
      </c>
      <c r="H8" s="6" t="s">
        <v>481</v>
      </c>
      <c r="I8" s="6" t="s">
        <v>34</v>
      </c>
      <c r="J8" s="6" t="s">
        <v>482</v>
      </c>
      <c r="K8" s="6" t="s">
        <v>418</v>
      </c>
      <c r="L8" s="6" t="s">
        <v>483</v>
      </c>
      <c r="M8" s="12" t="s">
        <v>484</v>
      </c>
      <c r="N8" s="6" t="s">
        <v>485</v>
      </c>
      <c r="O8" s="3">
        <v>7256</v>
      </c>
      <c r="P8" s="6" t="s">
        <v>486</v>
      </c>
      <c r="Q8" s="6" t="s">
        <v>487</v>
      </c>
      <c r="R8" s="6" t="s">
        <v>488</v>
      </c>
      <c r="S8" s="6" t="s">
        <v>489</v>
      </c>
      <c r="T8" s="6" t="s">
        <v>490</v>
      </c>
      <c r="U8" s="6" t="s">
        <v>491</v>
      </c>
      <c r="V8" s="6" t="s">
        <v>629</v>
      </c>
      <c r="W8" s="12" t="s">
        <v>492</v>
      </c>
      <c r="X8" s="6" t="s">
        <v>41</v>
      </c>
      <c r="Y8" s="6"/>
    </row>
  </sheetData>
  <hyperlinks>
    <hyperlink ref="E3" r:id="rId1" location=":~:text=In%20a%20multivariable%20model%2C%20independent,8.8%3B%20P%20%3D%200.039)." xr:uid="{343E44C7-7794-469D-B4A2-1E7325538EAB}"/>
    <hyperlink ref="E4" r:id="rId2" xr:uid="{7F3E0989-1637-473E-AF4E-8F076960BA55}"/>
    <hyperlink ref="E5" r:id="rId3" xr:uid="{238B0D9F-41CD-40A4-B8FF-D912AB64BA10}"/>
    <hyperlink ref="E6" r:id="rId4" xr:uid="{3081AE0A-016F-4D83-A2A2-05F5A5DB0ADF}"/>
    <hyperlink ref="E7" r:id="rId5" display="https://pubmed.ncbi.nlm.nih.gov/34003792/" xr:uid="{9019A97F-E9E7-4823-BBF0-D1315AB9F038}"/>
    <hyperlink ref="E8" r:id="rId6" xr:uid="{B5D7B4DD-C43F-4895-A525-E44E5FC6F8DE}"/>
  </hyperlinks>
  <pageMargins left="0.7" right="0.7" top="0.75" bottom="0.75" header="0.3" footer="0.3"/>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2CAD4-4098-4C20-8D99-8191FF5FFC6C}">
  <dimension ref="A1:BO172"/>
  <sheetViews>
    <sheetView tabSelected="1" zoomScale="80" zoomScaleNormal="80" workbookViewId="0">
      <pane xSplit="1" ySplit="2" topLeftCell="AH3" activePane="bottomRight" state="frozen"/>
      <selection pane="topRight" activeCell="B1" sqref="B1"/>
      <selection pane="bottomLeft" activeCell="A2" sqref="A2"/>
      <selection pane="bottomRight" activeCell="AN4" sqref="AN4"/>
    </sheetView>
  </sheetViews>
  <sheetFormatPr defaultColWidth="9.08984375" defaultRowHeight="11.5" x14ac:dyDescent="0.25"/>
  <cols>
    <col min="1" max="1" width="12.08984375" style="44" customWidth="1"/>
    <col min="2" max="2" width="7.54296875" style="41" customWidth="1"/>
    <col min="3" max="3" width="28.90625" style="42" customWidth="1"/>
    <col min="4" max="4" width="24.453125" style="42" customWidth="1"/>
    <col min="5" max="5" width="37.08984375" style="42" customWidth="1"/>
    <col min="6" max="6" width="11.08984375" style="42" customWidth="1"/>
    <col min="7" max="7" width="18" style="42" customWidth="1"/>
    <col min="8" max="8" width="24.54296875" style="43" customWidth="1"/>
    <col min="9" max="9" width="21.90625" style="42" customWidth="1"/>
    <col min="10" max="10" width="21.08984375" style="42" customWidth="1"/>
    <col min="11" max="11" width="17.54296875" style="42" customWidth="1"/>
    <col min="12" max="12" width="24.08984375" style="42" customWidth="1"/>
    <col min="13" max="13" width="29" style="42" customWidth="1"/>
    <col min="14" max="14" width="27" style="42" customWidth="1"/>
    <col min="15" max="15" width="32.1796875" style="42" customWidth="1"/>
    <col min="16" max="16" width="29" style="42" customWidth="1"/>
    <col min="17" max="17" width="27.08984375" style="42" customWidth="1"/>
    <col min="18" max="18" width="23.453125" style="42" customWidth="1"/>
    <col min="19" max="19" width="24.54296875" style="42" customWidth="1"/>
    <col min="20" max="20" width="21.54296875" style="42" customWidth="1"/>
    <col min="21" max="21" width="25" style="42" customWidth="1"/>
    <col min="22" max="22" width="26.90625" style="44" customWidth="1"/>
    <col min="23" max="23" width="19.453125" style="42" customWidth="1"/>
    <col min="24" max="24" width="18.453125" style="42" customWidth="1"/>
    <col min="25" max="25" width="31.90625" style="42" customWidth="1"/>
    <col min="26" max="26" width="21.453125" style="42" customWidth="1"/>
    <col min="27" max="27" width="25" style="42" customWidth="1"/>
    <col min="28" max="28" width="27.08984375" style="42" customWidth="1"/>
    <col min="29" max="29" width="24.453125" style="42" customWidth="1"/>
    <col min="30" max="30" width="30.08984375" style="44" customWidth="1"/>
    <col min="31" max="31" width="28.90625" style="44" customWidth="1"/>
    <col min="32" max="32" width="28" style="44" customWidth="1"/>
    <col min="33" max="33" width="25" style="42" customWidth="1"/>
    <col min="34" max="34" width="21.90625" style="42" customWidth="1"/>
    <col min="35" max="35" width="20.54296875" style="42" customWidth="1"/>
    <col min="36" max="36" width="20.90625" style="42" customWidth="1"/>
    <col min="37" max="37" width="19.90625" style="42" customWidth="1"/>
    <col min="38" max="38" width="19.54296875" style="42" customWidth="1"/>
    <col min="39" max="39" width="20" style="42" customWidth="1"/>
    <col min="40" max="40" width="28.54296875" style="42" customWidth="1"/>
    <col min="41" max="41" width="30.453125" style="44" customWidth="1"/>
    <col min="42" max="67" width="15.54296875" style="42" customWidth="1"/>
    <col min="68" max="16384" width="9.08984375" style="42"/>
  </cols>
  <sheetData>
    <row r="1" spans="1:67" ht="13" x14ac:dyDescent="0.25">
      <c r="A1" s="8" t="s">
        <v>633</v>
      </c>
    </row>
    <row r="2" spans="1:67" s="27" customFormat="1" ht="54" customHeight="1" thickBot="1" x14ac:dyDescent="0.3">
      <c r="A2" s="24" t="s">
        <v>0</v>
      </c>
      <c r="B2" s="25" t="s">
        <v>1</v>
      </c>
      <c r="C2" s="24" t="s">
        <v>28</v>
      </c>
      <c r="D2" s="24" t="s">
        <v>25</v>
      </c>
      <c r="E2" s="24" t="s">
        <v>50</v>
      </c>
      <c r="F2" s="24" t="s">
        <v>2</v>
      </c>
      <c r="G2" s="24" t="s">
        <v>3</v>
      </c>
      <c r="H2" s="26" t="s">
        <v>4</v>
      </c>
      <c r="I2" s="24" t="s">
        <v>5</v>
      </c>
      <c r="J2" s="24" t="s">
        <v>27</v>
      </c>
      <c r="K2" s="24" t="s">
        <v>6</v>
      </c>
      <c r="L2" s="24" t="s">
        <v>7</v>
      </c>
      <c r="M2" s="24" t="s">
        <v>8</v>
      </c>
      <c r="N2" s="24" t="s">
        <v>9</v>
      </c>
      <c r="O2" s="24" t="s">
        <v>10</v>
      </c>
      <c r="P2" s="24" t="s">
        <v>11</v>
      </c>
      <c r="Q2" s="24" t="s">
        <v>12</v>
      </c>
      <c r="R2" s="24" t="s">
        <v>14</v>
      </c>
      <c r="S2" s="24" t="s">
        <v>80</v>
      </c>
      <c r="T2" s="24" t="s">
        <v>13</v>
      </c>
      <c r="U2" s="24" t="s">
        <v>15</v>
      </c>
      <c r="V2" s="24" t="s">
        <v>16</v>
      </c>
      <c r="W2" s="24" t="s">
        <v>17</v>
      </c>
      <c r="X2" s="24" t="s">
        <v>18</v>
      </c>
      <c r="Y2" s="24" t="s">
        <v>19</v>
      </c>
      <c r="Z2" s="24" t="s">
        <v>44</v>
      </c>
      <c r="AA2" s="24" t="s">
        <v>66</v>
      </c>
      <c r="AB2" s="24" t="s">
        <v>20</v>
      </c>
      <c r="AC2" s="24" t="s">
        <v>21</v>
      </c>
      <c r="AD2" s="24" t="s">
        <v>22</v>
      </c>
      <c r="AE2" s="24" t="s">
        <v>62</v>
      </c>
      <c r="AF2" s="24" t="s">
        <v>63</v>
      </c>
      <c r="AG2" s="24" t="s">
        <v>23</v>
      </c>
      <c r="AH2" s="24" t="s">
        <v>504</v>
      </c>
      <c r="AI2" s="24" t="s">
        <v>505</v>
      </c>
      <c r="AJ2" s="24" t="s">
        <v>506</v>
      </c>
      <c r="AK2" s="24" t="s">
        <v>507</v>
      </c>
      <c r="AL2" s="24" t="s">
        <v>508</v>
      </c>
      <c r="AM2" s="24" t="s">
        <v>509</v>
      </c>
      <c r="AN2" s="24" t="s">
        <v>49</v>
      </c>
      <c r="AO2" s="24" t="s">
        <v>86</v>
      </c>
    </row>
    <row r="3" spans="1:67" s="31" customFormat="1" ht="303" customHeight="1" x14ac:dyDescent="0.35">
      <c r="A3" s="12" t="s">
        <v>26</v>
      </c>
      <c r="B3" s="12">
        <v>2022</v>
      </c>
      <c r="C3" s="12" t="s">
        <v>29</v>
      </c>
      <c r="D3" s="28" t="s">
        <v>30</v>
      </c>
      <c r="E3" s="29" t="s">
        <v>85</v>
      </c>
      <c r="F3" s="12" t="s">
        <v>31</v>
      </c>
      <c r="G3" s="12" t="s">
        <v>32</v>
      </c>
      <c r="H3" s="30" t="s">
        <v>510</v>
      </c>
      <c r="I3" s="12" t="s">
        <v>630</v>
      </c>
      <c r="J3" s="12" t="s">
        <v>33</v>
      </c>
      <c r="K3" s="12" t="s">
        <v>34</v>
      </c>
      <c r="L3" s="12" t="s">
        <v>36</v>
      </c>
      <c r="M3" s="12" t="s">
        <v>35</v>
      </c>
      <c r="N3" s="12" t="s">
        <v>38</v>
      </c>
      <c r="O3" s="12" t="s">
        <v>37</v>
      </c>
      <c r="P3" s="12" t="s">
        <v>39</v>
      </c>
      <c r="Q3" s="12" t="s">
        <v>40</v>
      </c>
      <c r="R3" s="12" t="s">
        <v>511</v>
      </c>
      <c r="S3" s="12" t="s">
        <v>512</v>
      </c>
      <c r="T3" s="12" t="s">
        <v>41</v>
      </c>
      <c r="U3" s="12" t="s">
        <v>41</v>
      </c>
      <c r="V3" s="12" t="s">
        <v>41</v>
      </c>
      <c r="W3" s="12" t="s">
        <v>42</v>
      </c>
      <c r="X3" s="12" t="s">
        <v>43</v>
      </c>
      <c r="Y3" s="12" t="s">
        <v>45</v>
      </c>
      <c r="Z3" s="12" t="s">
        <v>46</v>
      </c>
      <c r="AA3" s="12" t="s">
        <v>67</v>
      </c>
      <c r="AB3" s="12" t="s">
        <v>47</v>
      </c>
      <c r="AC3" s="12" t="s">
        <v>65</v>
      </c>
      <c r="AD3" s="12" t="s">
        <v>64</v>
      </c>
      <c r="AE3" s="12" t="s">
        <v>82</v>
      </c>
      <c r="AF3" s="12" t="s">
        <v>513</v>
      </c>
      <c r="AG3" s="12" t="s">
        <v>154</v>
      </c>
      <c r="AH3" s="12" t="s">
        <v>514</v>
      </c>
      <c r="AI3" s="12" t="s">
        <v>515</v>
      </c>
      <c r="AJ3" s="12" t="s">
        <v>516</v>
      </c>
      <c r="AK3" s="12" t="s">
        <v>517</v>
      </c>
      <c r="AL3" s="12" t="s">
        <v>518</v>
      </c>
      <c r="AM3" s="12" t="s">
        <v>519</v>
      </c>
      <c r="AN3" s="12" t="s">
        <v>48</v>
      </c>
      <c r="AO3" s="12"/>
    </row>
    <row r="4" spans="1:67" s="35" customFormat="1" ht="209.25" customHeight="1" x14ac:dyDescent="0.35">
      <c r="A4" s="20" t="s">
        <v>52</v>
      </c>
      <c r="B4" s="20">
        <v>2022</v>
      </c>
      <c r="C4" s="20" t="s">
        <v>57</v>
      </c>
      <c r="D4" s="32" t="s">
        <v>58</v>
      </c>
      <c r="E4" s="20" t="s">
        <v>140</v>
      </c>
      <c r="F4" s="20" t="s">
        <v>56</v>
      </c>
      <c r="G4" s="20" t="s">
        <v>59</v>
      </c>
      <c r="H4" s="21" t="s">
        <v>141</v>
      </c>
      <c r="I4" s="20" t="s">
        <v>520</v>
      </c>
      <c r="J4" s="20" t="s">
        <v>142</v>
      </c>
      <c r="K4" s="20" t="s">
        <v>34</v>
      </c>
      <c r="L4" s="20" t="s">
        <v>143</v>
      </c>
      <c r="M4" s="20" t="s">
        <v>144</v>
      </c>
      <c r="N4" s="20" t="s">
        <v>145</v>
      </c>
      <c r="O4" s="20" t="s">
        <v>41</v>
      </c>
      <c r="P4" s="20" t="s">
        <v>185</v>
      </c>
      <c r="Q4" s="20" t="s">
        <v>146</v>
      </c>
      <c r="R4" s="20" t="s">
        <v>521</v>
      </c>
      <c r="S4" s="20" t="s">
        <v>522</v>
      </c>
      <c r="T4" s="20" t="s">
        <v>41</v>
      </c>
      <c r="U4" s="20" t="s">
        <v>523</v>
      </c>
      <c r="V4" s="20" t="s">
        <v>41</v>
      </c>
      <c r="W4" s="20" t="s">
        <v>91</v>
      </c>
      <c r="X4" s="20" t="s">
        <v>41</v>
      </c>
      <c r="Y4" s="20" t="s">
        <v>147</v>
      </c>
      <c r="Z4" s="20" t="s">
        <v>148</v>
      </c>
      <c r="AA4" s="20" t="s">
        <v>91</v>
      </c>
      <c r="AB4" s="20" t="s">
        <v>149</v>
      </c>
      <c r="AC4" s="20" t="s">
        <v>150</v>
      </c>
      <c r="AD4" s="20" t="s">
        <v>41</v>
      </c>
      <c r="AE4" s="20" t="s">
        <v>41</v>
      </c>
      <c r="AF4" s="20" t="s">
        <v>151</v>
      </c>
      <c r="AG4" s="33">
        <v>107413</v>
      </c>
      <c r="AH4" s="33">
        <v>107413</v>
      </c>
      <c r="AI4" s="20" t="s">
        <v>41</v>
      </c>
      <c r="AJ4" s="33">
        <v>1374</v>
      </c>
      <c r="AK4" s="20" t="s">
        <v>503</v>
      </c>
      <c r="AL4" s="20" t="s">
        <v>152</v>
      </c>
      <c r="AM4" s="20" t="s">
        <v>43</v>
      </c>
      <c r="AN4" s="20" t="s">
        <v>153</v>
      </c>
      <c r="AO4" s="20" t="s">
        <v>92</v>
      </c>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row>
    <row r="5" spans="1:67" s="35" customFormat="1" ht="276.75" customHeight="1" x14ac:dyDescent="0.35">
      <c r="A5" s="12" t="s">
        <v>51</v>
      </c>
      <c r="B5" s="12">
        <v>2022</v>
      </c>
      <c r="C5" s="12" t="s">
        <v>53</v>
      </c>
      <c r="D5" s="28" t="s">
        <v>54</v>
      </c>
      <c r="E5" s="12" t="s">
        <v>186</v>
      </c>
      <c r="F5" s="12" t="s">
        <v>55</v>
      </c>
      <c r="G5" s="12" t="s">
        <v>70</v>
      </c>
      <c r="H5" s="30" t="s">
        <v>73</v>
      </c>
      <c r="I5" s="12" t="s">
        <v>155</v>
      </c>
      <c r="J5" s="12" t="s">
        <v>524</v>
      </c>
      <c r="K5" s="12" t="s">
        <v>71</v>
      </c>
      <c r="L5" s="12" t="s">
        <v>84</v>
      </c>
      <c r="M5" s="12" t="s">
        <v>72</v>
      </c>
      <c r="N5" s="12" t="s">
        <v>187</v>
      </c>
      <c r="O5" s="12" t="s">
        <v>188</v>
      </c>
      <c r="P5" s="12" t="s">
        <v>69</v>
      </c>
      <c r="Q5" s="12" t="s">
        <v>184</v>
      </c>
      <c r="R5" s="12" t="s">
        <v>525</v>
      </c>
      <c r="S5" s="12" t="s">
        <v>526</v>
      </c>
      <c r="T5" s="12" t="s">
        <v>527</v>
      </c>
      <c r="U5" s="12" t="s">
        <v>528</v>
      </c>
      <c r="V5" s="12" t="s">
        <v>529</v>
      </c>
      <c r="W5" s="12" t="s">
        <v>81</v>
      </c>
      <c r="X5" s="12" t="s">
        <v>68</v>
      </c>
      <c r="Y5" s="12" t="s">
        <v>75</v>
      </c>
      <c r="Z5" s="12" t="s">
        <v>76</v>
      </c>
      <c r="AA5" s="12" t="s">
        <v>79</v>
      </c>
      <c r="AB5" s="12" t="s">
        <v>189</v>
      </c>
      <c r="AC5" s="12" t="s">
        <v>78</v>
      </c>
      <c r="AD5" s="12" t="s">
        <v>74</v>
      </c>
      <c r="AE5" s="12" t="s">
        <v>83</v>
      </c>
      <c r="AF5" s="12" t="s">
        <v>530</v>
      </c>
      <c r="AG5" s="18" t="s">
        <v>531</v>
      </c>
      <c r="AH5" s="18" t="s">
        <v>532</v>
      </c>
      <c r="AI5" s="18" t="s">
        <v>533</v>
      </c>
      <c r="AJ5" s="36" t="s">
        <v>534</v>
      </c>
      <c r="AK5" s="12" t="s">
        <v>535</v>
      </c>
      <c r="AL5" s="12" t="s">
        <v>536</v>
      </c>
      <c r="AM5" s="12" t="s">
        <v>537</v>
      </c>
      <c r="AN5" s="12" t="s">
        <v>77</v>
      </c>
      <c r="AO5" s="12" t="s">
        <v>87</v>
      </c>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row>
    <row r="6" spans="1:67" s="35" customFormat="1" ht="129" customHeight="1" x14ac:dyDescent="0.35">
      <c r="A6" s="22" t="s">
        <v>61</v>
      </c>
      <c r="B6" s="20">
        <v>2022</v>
      </c>
      <c r="C6" s="22" t="s">
        <v>543</v>
      </c>
      <c r="D6" s="54" t="s">
        <v>544</v>
      </c>
      <c r="E6" s="22" t="s">
        <v>545</v>
      </c>
      <c r="F6" s="22" t="s">
        <v>546</v>
      </c>
      <c r="G6" s="22" t="s">
        <v>59</v>
      </c>
      <c r="H6" s="37" t="s">
        <v>547</v>
      </c>
      <c r="I6" s="22" t="s">
        <v>548</v>
      </c>
      <c r="J6" s="22" t="s">
        <v>88</v>
      </c>
      <c r="K6" s="22" t="s">
        <v>34</v>
      </c>
      <c r="L6" s="22" t="s">
        <v>549</v>
      </c>
      <c r="M6" s="22" t="s">
        <v>113</v>
      </c>
      <c r="N6" s="22" t="s">
        <v>613</v>
      </c>
      <c r="O6" s="22" t="s">
        <v>104</v>
      </c>
      <c r="P6" s="22" t="s">
        <v>114</v>
      </c>
      <c r="Q6" s="22" t="s">
        <v>115</v>
      </c>
      <c r="R6" s="22" t="s">
        <v>557</v>
      </c>
      <c r="S6" s="33">
        <v>237210</v>
      </c>
      <c r="T6" s="22" t="s">
        <v>41</v>
      </c>
      <c r="U6" s="22" t="s">
        <v>41</v>
      </c>
      <c r="V6" s="22" t="s">
        <v>41</v>
      </c>
      <c r="W6" s="22" t="s">
        <v>90</v>
      </c>
      <c r="X6" s="22" t="s">
        <v>41</v>
      </c>
      <c r="Y6" s="22" t="s">
        <v>538</v>
      </c>
      <c r="Z6" s="22" t="s">
        <v>116</v>
      </c>
      <c r="AA6" s="22" t="s">
        <v>90</v>
      </c>
      <c r="AB6" s="22" t="s">
        <v>41</v>
      </c>
      <c r="AC6" s="22" t="s">
        <v>539</v>
      </c>
      <c r="AD6" s="22" t="s">
        <v>609</v>
      </c>
      <c r="AE6" s="22" t="s">
        <v>610</v>
      </c>
      <c r="AF6" s="22" t="s">
        <v>117</v>
      </c>
      <c r="AG6" s="22" t="s">
        <v>550</v>
      </c>
      <c r="AH6" s="38" t="s">
        <v>551</v>
      </c>
      <c r="AI6" s="38" t="s">
        <v>552</v>
      </c>
      <c r="AJ6" s="22" t="s">
        <v>553</v>
      </c>
      <c r="AK6" s="38" t="s">
        <v>554</v>
      </c>
      <c r="AL6" s="38" t="s">
        <v>555</v>
      </c>
      <c r="AM6" s="38" t="s">
        <v>556</v>
      </c>
      <c r="AN6" s="22" t="s">
        <v>558</v>
      </c>
      <c r="AO6" s="22" t="s">
        <v>611</v>
      </c>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row>
    <row r="7" spans="1:67" s="31" customFormat="1" ht="184.5" customHeight="1" x14ac:dyDescent="0.35">
      <c r="A7" s="12" t="s">
        <v>190</v>
      </c>
      <c r="B7" s="12">
        <v>2021</v>
      </c>
      <c r="C7" s="12" t="s">
        <v>191</v>
      </c>
      <c r="D7" s="28" t="s">
        <v>182</v>
      </c>
      <c r="E7" s="12" t="s">
        <v>192</v>
      </c>
      <c r="F7" s="12" t="s">
        <v>160</v>
      </c>
      <c r="G7" s="12" t="s">
        <v>214</v>
      </c>
      <c r="H7" s="30" t="s">
        <v>193</v>
      </c>
      <c r="I7" s="12" t="s">
        <v>194</v>
      </c>
      <c r="J7" s="12" t="s">
        <v>41</v>
      </c>
      <c r="K7" s="12" t="s">
        <v>195</v>
      </c>
      <c r="L7" s="12" t="s">
        <v>196</v>
      </c>
      <c r="M7" s="12" t="s">
        <v>197</v>
      </c>
      <c r="N7" s="12" t="s">
        <v>198</v>
      </c>
      <c r="O7" s="12" t="s">
        <v>199</v>
      </c>
      <c r="P7" s="12" t="s">
        <v>200</v>
      </c>
      <c r="Q7" s="12" t="s">
        <v>201</v>
      </c>
      <c r="R7" s="12" t="s">
        <v>202</v>
      </c>
      <c r="S7" s="12" t="s">
        <v>203</v>
      </c>
      <c r="T7" s="12" t="s">
        <v>41</v>
      </c>
      <c r="U7" s="12" t="s">
        <v>204</v>
      </c>
      <c r="V7" s="12" t="s">
        <v>205</v>
      </c>
      <c r="W7" s="12" t="s">
        <v>206</v>
      </c>
      <c r="X7" s="12" t="s">
        <v>207</v>
      </c>
      <c r="Y7" s="12" t="s">
        <v>208</v>
      </c>
      <c r="Z7" s="12" t="s">
        <v>209</v>
      </c>
      <c r="AA7" s="12" t="s">
        <v>90</v>
      </c>
      <c r="AB7" s="12" t="s">
        <v>210</v>
      </c>
      <c r="AC7" s="12">
        <v>0.5</v>
      </c>
      <c r="AD7" s="12" t="s">
        <v>211</v>
      </c>
      <c r="AE7" s="12" t="s">
        <v>41</v>
      </c>
      <c r="AF7" s="12" t="s">
        <v>212</v>
      </c>
      <c r="AG7" s="12">
        <v>4812</v>
      </c>
      <c r="AH7" s="12">
        <v>144</v>
      </c>
      <c r="AI7" s="12">
        <v>4668</v>
      </c>
      <c r="AJ7" s="12">
        <v>3</v>
      </c>
      <c r="AK7" s="12">
        <f>AH7-AJ7</f>
        <v>141</v>
      </c>
      <c r="AL7" s="12">
        <v>547</v>
      </c>
      <c r="AM7" s="12">
        <f>AI7-AL7</f>
        <v>4121</v>
      </c>
      <c r="AN7" s="12" t="s">
        <v>213</v>
      </c>
      <c r="AO7" s="12" t="s">
        <v>41</v>
      </c>
    </row>
    <row r="8" spans="1:67" s="31" customFormat="1" ht="184.5" customHeight="1" x14ac:dyDescent="0.35">
      <c r="A8" s="12" t="s">
        <v>501</v>
      </c>
      <c r="B8" s="12">
        <v>2022</v>
      </c>
      <c r="C8" s="12" t="s">
        <v>559</v>
      </c>
      <c r="D8" s="52" t="s">
        <v>560</v>
      </c>
      <c r="E8" s="12" t="s">
        <v>561</v>
      </c>
      <c r="F8" s="12" t="s">
        <v>562</v>
      </c>
      <c r="G8" s="12" t="s">
        <v>70</v>
      </c>
      <c r="H8" s="30" t="s">
        <v>563</v>
      </c>
      <c r="I8" s="12" t="s">
        <v>564</v>
      </c>
      <c r="J8" s="12" t="s">
        <v>41</v>
      </c>
      <c r="K8" s="12" t="s">
        <v>565</v>
      </c>
      <c r="L8" s="12" t="s">
        <v>566</v>
      </c>
      <c r="M8" s="12" t="s">
        <v>567</v>
      </c>
      <c r="N8" s="12" t="s">
        <v>568</v>
      </c>
      <c r="O8" s="12" t="s">
        <v>569</v>
      </c>
      <c r="P8" s="12" t="s">
        <v>200</v>
      </c>
      <c r="Q8" s="12" t="s">
        <v>201</v>
      </c>
      <c r="R8" s="12" t="s">
        <v>570</v>
      </c>
      <c r="S8" s="12" t="s">
        <v>571</v>
      </c>
      <c r="T8" s="12" t="s">
        <v>41</v>
      </c>
      <c r="U8" s="12" t="s">
        <v>41</v>
      </c>
      <c r="V8" s="12" t="s">
        <v>41</v>
      </c>
      <c r="W8" s="12" t="s">
        <v>572</v>
      </c>
      <c r="X8" s="12" t="s">
        <v>573</v>
      </c>
      <c r="Y8" s="12" t="s">
        <v>574</v>
      </c>
      <c r="Z8" s="12" t="s">
        <v>575</v>
      </c>
      <c r="AA8" s="12" t="s">
        <v>90</v>
      </c>
      <c r="AB8" s="12" t="s">
        <v>210</v>
      </c>
      <c r="AC8" s="12" t="s">
        <v>584</v>
      </c>
      <c r="AD8" s="12" t="s">
        <v>41</v>
      </c>
      <c r="AE8" s="12" t="s">
        <v>41</v>
      </c>
      <c r="AF8" s="12" t="s">
        <v>585</v>
      </c>
      <c r="AG8" s="12">
        <v>2280</v>
      </c>
      <c r="AH8" s="12" t="s">
        <v>576</v>
      </c>
      <c r="AI8" s="12" t="s">
        <v>577</v>
      </c>
      <c r="AJ8" s="12" t="s">
        <v>578</v>
      </c>
      <c r="AK8" s="12" t="s">
        <v>579</v>
      </c>
      <c r="AL8" s="12" t="s">
        <v>580</v>
      </c>
      <c r="AM8" s="12" t="s">
        <v>581</v>
      </c>
      <c r="AN8" s="12" t="s">
        <v>582</v>
      </c>
      <c r="AO8" s="12" t="s">
        <v>583</v>
      </c>
    </row>
    <row r="9" spans="1:67" s="31" customFormat="1" ht="241.5" customHeight="1" x14ac:dyDescent="0.35">
      <c r="A9" s="12" t="s">
        <v>156</v>
      </c>
      <c r="B9" s="12">
        <v>2022</v>
      </c>
      <c r="C9" s="12" t="s">
        <v>157</v>
      </c>
      <c r="D9" s="28" t="s">
        <v>158</v>
      </c>
      <c r="E9" s="12" t="s">
        <v>159</v>
      </c>
      <c r="F9" s="12" t="s">
        <v>160</v>
      </c>
      <c r="G9" s="12" t="s">
        <v>70</v>
      </c>
      <c r="H9" s="30" t="s">
        <v>161</v>
      </c>
      <c r="I9" s="12" t="s">
        <v>162</v>
      </c>
      <c r="J9" s="12" t="s">
        <v>41</v>
      </c>
      <c r="K9" s="12" t="s">
        <v>163</v>
      </c>
      <c r="L9" s="12" t="s">
        <v>164</v>
      </c>
      <c r="M9" s="12" t="s">
        <v>165</v>
      </c>
      <c r="N9" s="12" t="s">
        <v>166</v>
      </c>
      <c r="O9" s="12" t="s">
        <v>167</v>
      </c>
      <c r="P9" s="12" t="s">
        <v>168</v>
      </c>
      <c r="Q9" s="12" t="s">
        <v>169</v>
      </c>
      <c r="R9" s="12" t="s">
        <v>170</v>
      </c>
      <c r="S9" s="12" t="s">
        <v>171</v>
      </c>
      <c r="T9" s="12" t="s">
        <v>41</v>
      </c>
      <c r="U9" s="12" t="s">
        <v>41</v>
      </c>
      <c r="V9" s="12" t="s">
        <v>172</v>
      </c>
      <c r="W9" s="12" t="s">
        <v>173</v>
      </c>
      <c r="X9" s="12" t="s">
        <v>174</v>
      </c>
      <c r="Y9" s="12" t="s">
        <v>175</v>
      </c>
      <c r="Z9" s="12" t="s">
        <v>168</v>
      </c>
      <c r="AA9" s="12" t="s">
        <v>176</v>
      </c>
      <c r="AB9" s="12" t="s">
        <v>177</v>
      </c>
      <c r="AC9" s="12" t="s">
        <v>41</v>
      </c>
      <c r="AD9" s="12" t="s">
        <v>178</v>
      </c>
      <c r="AE9" s="12" t="s">
        <v>41</v>
      </c>
      <c r="AF9" s="12" t="s">
        <v>179</v>
      </c>
      <c r="AG9" s="18">
        <v>10457</v>
      </c>
      <c r="AH9" s="12">
        <v>748</v>
      </c>
      <c r="AI9" s="18">
        <v>9709</v>
      </c>
      <c r="AJ9" s="12">
        <v>5</v>
      </c>
      <c r="AK9" s="12">
        <v>743</v>
      </c>
      <c r="AL9" s="12">
        <v>830</v>
      </c>
      <c r="AM9" s="18">
        <v>8879</v>
      </c>
      <c r="AN9" s="12" t="s">
        <v>180</v>
      </c>
      <c r="AO9" s="12" t="s">
        <v>181</v>
      </c>
    </row>
    <row r="10" spans="1:67" s="40" customFormat="1" ht="131.4" customHeight="1" x14ac:dyDescent="0.35">
      <c r="A10" s="20" t="s">
        <v>118</v>
      </c>
      <c r="B10" s="12">
        <v>2022</v>
      </c>
      <c r="C10" s="12" t="s">
        <v>119</v>
      </c>
      <c r="D10" s="28" t="s">
        <v>139</v>
      </c>
      <c r="E10" s="12" t="s">
        <v>132</v>
      </c>
      <c r="F10" s="12" t="s">
        <v>120</v>
      </c>
      <c r="G10" s="12" t="s">
        <v>59</v>
      </c>
      <c r="H10" s="30" t="s">
        <v>124</v>
      </c>
      <c r="I10" s="12" t="s">
        <v>125</v>
      </c>
      <c r="J10" s="12" t="s">
        <v>122</v>
      </c>
      <c r="K10" s="12" t="s">
        <v>34</v>
      </c>
      <c r="L10" s="12" t="s">
        <v>126</v>
      </c>
      <c r="M10" s="12" t="s">
        <v>121</v>
      </c>
      <c r="N10" s="12" t="s">
        <v>133</v>
      </c>
      <c r="O10" s="12" t="s">
        <v>41</v>
      </c>
      <c r="P10" s="12" t="s">
        <v>127</v>
      </c>
      <c r="Q10" s="12" t="s">
        <v>128</v>
      </c>
      <c r="R10" s="12" t="s">
        <v>134</v>
      </c>
      <c r="S10" s="12" t="s">
        <v>130</v>
      </c>
      <c r="T10" s="12" t="s">
        <v>41</v>
      </c>
      <c r="U10" s="12" t="s">
        <v>41</v>
      </c>
      <c r="V10" s="12" t="s">
        <v>41</v>
      </c>
      <c r="W10" s="12" t="s">
        <v>90</v>
      </c>
      <c r="X10" s="12" t="s">
        <v>41</v>
      </c>
      <c r="Y10" s="12" t="s">
        <v>135</v>
      </c>
      <c r="Z10" s="12" t="s">
        <v>89</v>
      </c>
      <c r="AA10" s="12" t="s">
        <v>90</v>
      </c>
      <c r="AB10" s="12" t="s">
        <v>41</v>
      </c>
      <c r="AC10" s="12" t="s">
        <v>123</v>
      </c>
      <c r="AD10" s="12" t="s">
        <v>136</v>
      </c>
      <c r="AE10" s="12" t="s">
        <v>137</v>
      </c>
      <c r="AF10" s="12" t="s">
        <v>129</v>
      </c>
      <c r="AG10" s="18">
        <v>3430503</v>
      </c>
      <c r="AH10" s="18">
        <v>158625</v>
      </c>
      <c r="AI10" s="18">
        <v>3271878</v>
      </c>
      <c r="AJ10" s="18">
        <v>602</v>
      </c>
      <c r="AK10" s="18">
        <v>158023</v>
      </c>
      <c r="AL10" s="18">
        <v>109892</v>
      </c>
      <c r="AM10" s="18">
        <v>3161986</v>
      </c>
      <c r="AN10" s="12" t="s">
        <v>131</v>
      </c>
      <c r="AO10" s="12" t="s">
        <v>138</v>
      </c>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row>
    <row r="11" spans="1:67" s="46" customFormat="1" ht="163.65" customHeight="1" x14ac:dyDescent="0.25">
      <c r="A11" s="20" t="s">
        <v>502</v>
      </c>
      <c r="B11" s="20">
        <v>2022</v>
      </c>
      <c r="C11" s="20" t="s">
        <v>586</v>
      </c>
      <c r="D11" s="32" t="s">
        <v>587</v>
      </c>
      <c r="E11" s="20" t="s">
        <v>588</v>
      </c>
      <c r="F11" s="20" t="s">
        <v>343</v>
      </c>
      <c r="G11" s="20" t="s">
        <v>59</v>
      </c>
      <c r="H11" s="21" t="s">
        <v>589</v>
      </c>
      <c r="I11" s="20" t="s">
        <v>590</v>
      </c>
      <c r="J11" s="20" t="s">
        <v>591</v>
      </c>
      <c r="K11" s="20" t="s">
        <v>34</v>
      </c>
      <c r="L11" s="20" t="s">
        <v>592</v>
      </c>
      <c r="M11" s="20" t="s">
        <v>593</v>
      </c>
      <c r="N11" s="20" t="s">
        <v>614</v>
      </c>
      <c r="O11" s="20" t="s">
        <v>594</v>
      </c>
      <c r="P11" s="20" t="s">
        <v>595</v>
      </c>
      <c r="Q11" s="20" t="s">
        <v>596</v>
      </c>
      <c r="R11" s="20" t="s">
        <v>597</v>
      </c>
      <c r="S11" s="20" t="s">
        <v>598</v>
      </c>
      <c r="T11" s="20" t="s">
        <v>41</v>
      </c>
      <c r="U11" s="20" t="s">
        <v>599</v>
      </c>
      <c r="V11" s="20" t="s">
        <v>41</v>
      </c>
      <c r="W11" s="20" t="s">
        <v>600</v>
      </c>
      <c r="X11" s="20" t="s">
        <v>41</v>
      </c>
      <c r="Y11" s="20" t="s">
        <v>601</v>
      </c>
      <c r="Z11" s="20" t="s">
        <v>602</v>
      </c>
      <c r="AA11" s="20" t="s">
        <v>603</v>
      </c>
      <c r="AB11" s="20" t="s">
        <v>604</v>
      </c>
      <c r="AC11" s="20" t="s">
        <v>41</v>
      </c>
      <c r="AD11" s="20" t="s">
        <v>41</v>
      </c>
      <c r="AE11" s="20" t="s">
        <v>605</v>
      </c>
      <c r="AF11" s="20" t="s">
        <v>606</v>
      </c>
      <c r="AG11" s="20" t="s">
        <v>607</v>
      </c>
      <c r="AH11" s="20" t="s">
        <v>615</v>
      </c>
      <c r="AI11" s="20" t="s">
        <v>615</v>
      </c>
      <c r="AJ11" s="20" t="s">
        <v>616</v>
      </c>
      <c r="AK11" s="20" t="s">
        <v>617</v>
      </c>
      <c r="AL11" s="20" t="s">
        <v>618</v>
      </c>
      <c r="AM11" s="20" t="s">
        <v>619</v>
      </c>
      <c r="AN11" s="20" t="s">
        <v>608</v>
      </c>
      <c r="AO11" s="20" t="s">
        <v>612</v>
      </c>
      <c r="AP11" s="34"/>
      <c r="AQ11" s="34"/>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row>
    <row r="12" spans="1:67" s="35" customFormat="1" ht="263" customHeight="1" x14ac:dyDescent="0.35">
      <c r="A12" s="20" t="s">
        <v>60</v>
      </c>
      <c r="B12" s="20">
        <v>2022</v>
      </c>
      <c r="C12" s="20" t="s">
        <v>96</v>
      </c>
      <c r="D12" s="55" t="s">
        <v>183</v>
      </c>
      <c r="E12" s="20" t="s">
        <v>97</v>
      </c>
      <c r="F12" s="20" t="s">
        <v>55</v>
      </c>
      <c r="G12" s="20" t="s">
        <v>59</v>
      </c>
      <c r="H12" s="21" t="s">
        <v>99</v>
      </c>
      <c r="I12" s="20" t="s">
        <v>100</v>
      </c>
      <c r="J12" s="20" t="s">
        <v>93</v>
      </c>
      <c r="K12" s="20" t="s">
        <v>34</v>
      </c>
      <c r="L12" s="20" t="s">
        <v>98</v>
      </c>
      <c r="M12" s="20" t="s">
        <v>94</v>
      </c>
      <c r="N12" s="20" t="s">
        <v>101</v>
      </c>
      <c r="O12" s="20" t="s">
        <v>102</v>
      </c>
      <c r="P12" s="20" t="s">
        <v>98</v>
      </c>
      <c r="Q12" s="20" t="s">
        <v>43</v>
      </c>
      <c r="R12" s="20" t="s">
        <v>540</v>
      </c>
      <c r="S12" s="20" t="s">
        <v>106</v>
      </c>
      <c r="T12" s="20" t="s">
        <v>107</v>
      </c>
      <c r="U12" s="20" t="s">
        <v>41</v>
      </c>
      <c r="V12" s="20" t="s">
        <v>41</v>
      </c>
      <c r="W12" s="20" t="s">
        <v>90</v>
      </c>
      <c r="X12" s="20" t="s">
        <v>103</v>
      </c>
      <c r="Y12" s="20" t="s">
        <v>95</v>
      </c>
      <c r="Z12" s="20" t="s">
        <v>108</v>
      </c>
      <c r="AA12" s="20" t="s">
        <v>90</v>
      </c>
      <c r="AB12" s="20" t="s">
        <v>41</v>
      </c>
      <c r="AC12" s="20" t="s">
        <v>539</v>
      </c>
      <c r="AD12" s="20" t="s">
        <v>41</v>
      </c>
      <c r="AE12" s="20" t="s">
        <v>109</v>
      </c>
      <c r="AF12" s="20" t="s">
        <v>495</v>
      </c>
      <c r="AG12" s="20" t="s">
        <v>541</v>
      </c>
      <c r="AH12" s="20" t="s">
        <v>110</v>
      </c>
      <c r="AI12" s="20" t="s">
        <v>43</v>
      </c>
      <c r="AJ12" s="20" t="s">
        <v>542</v>
      </c>
      <c r="AK12" s="20" t="s">
        <v>111</v>
      </c>
      <c r="AL12" s="20" t="s">
        <v>43</v>
      </c>
      <c r="AM12" s="20" t="s">
        <v>43</v>
      </c>
      <c r="AN12" s="20" t="s">
        <v>41</v>
      </c>
      <c r="AO12" s="20" t="s">
        <v>112</v>
      </c>
    </row>
    <row r="13" spans="1:67" ht="17.149999999999999" customHeight="1" x14ac:dyDescent="0.25">
      <c r="AN13" s="45"/>
      <c r="AO13" s="45"/>
      <c r="AP13" s="45"/>
      <c r="AQ13" s="45"/>
    </row>
    <row r="14" spans="1:67" ht="17.149999999999999" customHeight="1" x14ac:dyDescent="0.25">
      <c r="AN14" s="45"/>
      <c r="AO14" s="45"/>
      <c r="AP14" s="45"/>
      <c r="AQ14" s="45"/>
    </row>
    <row r="15" spans="1:67" ht="17.149999999999999" customHeight="1" x14ac:dyDescent="0.25">
      <c r="AN15" s="45"/>
      <c r="AO15" s="45"/>
      <c r="AP15" s="45"/>
      <c r="AQ15" s="45"/>
    </row>
    <row r="16" spans="1:67" ht="17.149999999999999" customHeight="1" x14ac:dyDescent="0.25">
      <c r="AN16" s="45"/>
      <c r="AO16" s="45"/>
      <c r="AP16" s="45"/>
      <c r="AQ16" s="45"/>
    </row>
    <row r="17" spans="40:43" ht="17.149999999999999" customHeight="1" x14ac:dyDescent="0.25">
      <c r="AN17" s="45"/>
      <c r="AO17" s="45"/>
      <c r="AP17" s="45"/>
      <c r="AQ17" s="45"/>
    </row>
    <row r="18" spans="40:43" ht="17.149999999999999" customHeight="1" x14ac:dyDescent="0.25">
      <c r="AN18" s="45"/>
      <c r="AO18" s="45"/>
      <c r="AP18" s="45"/>
      <c r="AQ18" s="45"/>
    </row>
    <row r="19" spans="40:43" ht="17.149999999999999" customHeight="1" x14ac:dyDescent="0.25">
      <c r="AN19" s="45"/>
      <c r="AO19" s="45"/>
      <c r="AP19" s="45"/>
      <c r="AQ19" s="45"/>
    </row>
    <row r="20" spans="40:43" ht="17.149999999999999" customHeight="1" x14ac:dyDescent="0.25">
      <c r="AN20" s="45"/>
      <c r="AO20" s="45"/>
      <c r="AP20" s="45"/>
      <c r="AQ20" s="45"/>
    </row>
    <row r="21" spans="40:43" ht="17.149999999999999" customHeight="1" x14ac:dyDescent="0.25">
      <c r="AN21" s="45"/>
      <c r="AO21" s="45"/>
      <c r="AP21" s="45"/>
      <c r="AQ21" s="45"/>
    </row>
    <row r="22" spans="40:43" ht="17.149999999999999" customHeight="1" x14ac:dyDescent="0.25">
      <c r="AN22" s="45"/>
      <c r="AO22" s="45"/>
      <c r="AP22" s="45"/>
      <c r="AQ22" s="45"/>
    </row>
    <row r="23" spans="40:43" ht="17.149999999999999" customHeight="1" x14ac:dyDescent="0.25">
      <c r="AN23" s="45"/>
      <c r="AO23" s="45"/>
      <c r="AP23" s="45"/>
      <c r="AQ23" s="45"/>
    </row>
    <row r="24" spans="40:43" ht="17.149999999999999" customHeight="1" x14ac:dyDescent="0.25">
      <c r="AN24" s="45"/>
      <c r="AO24" s="45"/>
      <c r="AP24" s="45"/>
      <c r="AQ24" s="45"/>
    </row>
    <row r="25" spans="40:43" ht="17.149999999999999" customHeight="1" x14ac:dyDescent="0.25">
      <c r="AN25" s="45"/>
      <c r="AO25" s="45"/>
      <c r="AP25" s="45"/>
      <c r="AQ25" s="45"/>
    </row>
    <row r="26" spans="40:43" ht="17.149999999999999" customHeight="1" x14ac:dyDescent="0.25">
      <c r="AN26" s="45"/>
      <c r="AO26" s="45"/>
      <c r="AP26" s="45"/>
      <c r="AQ26" s="45"/>
    </row>
    <row r="27" spans="40:43" ht="17.149999999999999" customHeight="1" x14ac:dyDescent="0.25">
      <c r="AN27" s="45"/>
      <c r="AO27" s="45"/>
      <c r="AP27" s="45"/>
      <c r="AQ27" s="45"/>
    </row>
    <row r="28" spans="40:43" ht="17.149999999999999" customHeight="1" x14ac:dyDescent="0.25">
      <c r="AN28" s="45"/>
      <c r="AO28" s="45"/>
      <c r="AP28" s="45"/>
      <c r="AQ28" s="45"/>
    </row>
    <row r="29" spans="40:43" ht="17.149999999999999" customHeight="1" x14ac:dyDescent="0.25">
      <c r="AN29" s="45"/>
      <c r="AO29" s="45"/>
      <c r="AP29" s="45"/>
      <c r="AQ29" s="45"/>
    </row>
    <row r="30" spans="40:43" ht="17.149999999999999" customHeight="1" x14ac:dyDescent="0.2">
      <c r="AN30" s="45"/>
      <c r="AO30" s="45"/>
      <c r="AP30" s="45"/>
      <c r="AQ30" s="45"/>
    </row>
    <row r="31" spans="40:43" ht="17.149999999999999" customHeight="1" x14ac:dyDescent="0.2">
      <c r="AN31" s="45"/>
      <c r="AO31" s="45"/>
      <c r="AP31" s="45"/>
      <c r="AQ31" s="45"/>
    </row>
    <row r="32" spans="40:43" ht="11.4" x14ac:dyDescent="0.2">
      <c r="AN32" s="45"/>
      <c r="AO32" s="45"/>
      <c r="AP32" s="45"/>
      <c r="AQ32" s="45"/>
    </row>
    <row r="33" spans="40:43" ht="11.4" x14ac:dyDescent="0.2">
      <c r="AN33" s="45"/>
      <c r="AO33" s="45"/>
      <c r="AP33" s="45"/>
      <c r="AQ33" s="45"/>
    </row>
    <row r="34" spans="40:43" ht="11.4" x14ac:dyDescent="0.2">
      <c r="AN34" s="45"/>
      <c r="AO34" s="45"/>
      <c r="AP34" s="45"/>
      <c r="AQ34" s="45"/>
    </row>
    <row r="35" spans="40:43" ht="11.4" x14ac:dyDescent="0.2">
      <c r="AN35" s="45"/>
      <c r="AO35" s="45"/>
      <c r="AP35" s="45"/>
      <c r="AQ35" s="45"/>
    </row>
    <row r="36" spans="40:43" ht="11.4" x14ac:dyDescent="0.2">
      <c r="AN36" s="45"/>
      <c r="AO36" s="45"/>
      <c r="AP36" s="45"/>
      <c r="AQ36" s="45"/>
    </row>
    <row r="37" spans="40:43" ht="11.4" x14ac:dyDescent="0.2">
      <c r="AN37" s="45"/>
      <c r="AO37" s="45"/>
      <c r="AP37" s="45"/>
      <c r="AQ37" s="45"/>
    </row>
    <row r="38" spans="40:43" ht="11.4" x14ac:dyDescent="0.2">
      <c r="AN38" s="45"/>
      <c r="AO38" s="45"/>
      <c r="AP38" s="45"/>
      <c r="AQ38" s="45"/>
    </row>
    <row r="39" spans="40:43" ht="11.4" x14ac:dyDescent="0.2">
      <c r="AN39" s="45"/>
      <c r="AO39" s="45"/>
      <c r="AP39" s="45"/>
      <c r="AQ39" s="45"/>
    </row>
    <row r="40" spans="40:43" ht="11.4" x14ac:dyDescent="0.2">
      <c r="AN40" s="45"/>
      <c r="AO40" s="45"/>
      <c r="AP40" s="45"/>
      <c r="AQ40" s="45"/>
    </row>
    <row r="41" spans="40:43" ht="11.4" x14ac:dyDescent="0.2">
      <c r="AN41" s="45"/>
      <c r="AO41" s="45"/>
      <c r="AP41" s="45"/>
      <c r="AQ41" s="45"/>
    </row>
    <row r="42" spans="40:43" ht="11.4" x14ac:dyDescent="0.2">
      <c r="AN42" s="45"/>
      <c r="AO42" s="45"/>
      <c r="AP42" s="45"/>
      <c r="AQ42" s="45"/>
    </row>
    <row r="43" spans="40:43" ht="11.4" x14ac:dyDescent="0.2">
      <c r="AN43" s="45"/>
      <c r="AO43" s="45"/>
      <c r="AP43" s="45"/>
      <c r="AQ43" s="45"/>
    </row>
    <row r="44" spans="40:43" ht="11.4" x14ac:dyDescent="0.2">
      <c r="AN44" s="45"/>
      <c r="AO44" s="45"/>
      <c r="AP44" s="45"/>
      <c r="AQ44" s="45"/>
    </row>
    <row r="45" spans="40:43" ht="11.4" x14ac:dyDescent="0.2">
      <c r="AN45" s="45"/>
      <c r="AO45" s="45"/>
      <c r="AP45" s="45"/>
      <c r="AQ45" s="45"/>
    </row>
    <row r="46" spans="40:43" ht="11.4" x14ac:dyDescent="0.2">
      <c r="AN46" s="45"/>
      <c r="AO46" s="45"/>
      <c r="AP46" s="45"/>
      <c r="AQ46" s="45"/>
    </row>
    <row r="47" spans="40:43" ht="11.4" x14ac:dyDescent="0.2">
      <c r="AN47" s="45"/>
      <c r="AO47" s="45"/>
      <c r="AP47" s="45"/>
      <c r="AQ47" s="45"/>
    </row>
    <row r="48" spans="40:43" ht="11.4" x14ac:dyDescent="0.2">
      <c r="AN48" s="45"/>
      <c r="AO48" s="45"/>
      <c r="AP48" s="45"/>
      <c r="AQ48" s="45"/>
    </row>
    <row r="49" spans="40:43" ht="11.4" x14ac:dyDescent="0.2">
      <c r="AN49" s="45"/>
      <c r="AO49" s="45"/>
      <c r="AP49" s="45"/>
      <c r="AQ49" s="45"/>
    </row>
    <row r="50" spans="40:43" ht="11.4" x14ac:dyDescent="0.2">
      <c r="AN50" s="45"/>
      <c r="AO50" s="45"/>
      <c r="AP50" s="45"/>
      <c r="AQ50" s="45"/>
    </row>
    <row r="51" spans="40:43" ht="11.4" x14ac:dyDescent="0.2">
      <c r="AN51" s="45"/>
      <c r="AO51" s="45"/>
      <c r="AP51" s="45"/>
      <c r="AQ51" s="45"/>
    </row>
    <row r="52" spans="40:43" ht="11.4" x14ac:dyDescent="0.2">
      <c r="AN52" s="45"/>
      <c r="AO52" s="45"/>
      <c r="AP52" s="45"/>
      <c r="AQ52" s="45"/>
    </row>
    <row r="53" spans="40:43" ht="11.4" x14ac:dyDescent="0.2">
      <c r="AN53" s="45"/>
      <c r="AO53" s="45"/>
      <c r="AP53" s="45"/>
      <c r="AQ53" s="45"/>
    </row>
    <row r="54" spans="40:43" ht="11.4" x14ac:dyDescent="0.2">
      <c r="AN54" s="45"/>
      <c r="AO54" s="45"/>
      <c r="AP54" s="45"/>
      <c r="AQ54" s="45"/>
    </row>
    <row r="55" spans="40:43" ht="11.4" x14ac:dyDescent="0.2">
      <c r="AN55" s="45"/>
      <c r="AO55" s="45"/>
      <c r="AP55" s="45"/>
      <c r="AQ55" s="45"/>
    </row>
    <row r="56" spans="40:43" ht="11.4" x14ac:dyDescent="0.2">
      <c r="AN56" s="45"/>
      <c r="AO56" s="45"/>
      <c r="AP56" s="45"/>
      <c r="AQ56" s="45"/>
    </row>
    <row r="57" spans="40:43" ht="11.4" x14ac:dyDescent="0.2">
      <c r="AN57" s="45"/>
      <c r="AO57" s="45"/>
      <c r="AP57" s="45"/>
      <c r="AQ57" s="45"/>
    </row>
    <row r="58" spans="40:43" ht="11.4" x14ac:dyDescent="0.2">
      <c r="AN58" s="45"/>
      <c r="AO58" s="45"/>
      <c r="AP58" s="45"/>
      <c r="AQ58" s="45"/>
    </row>
    <row r="59" spans="40:43" ht="11.4" x14ac:dyDescent="0.2">
      <c r="AN59" s="45"/>
      <c r="AO59" s="45"/>
      <c r="AP59" s="45"/>
      <c r="AQ59" s="45"/>
    </row>
    <row r="60" spans="40:43" ht="11.4" x14ac:dyDescent="0.2">
      <c r="AN60" s="45"/>
      <c r="AO60" s="45"/>
      <c r="AP60" s="45"/>
      <c r="AQ60" s="45"/>
    </row>
    <row r="61" spans="40:43" ht="11.4" x14ac:dyDescent="0.2">
      <c r="AN61" s="45"/>
      <c r="AO61" s="45"/>
      <c r="AP61" s="45"/>
      <c r="AQ61" s="45"/>
    </row>
    <row r="62" spans="40:43" ht="11.4" x14ac:dyDescent="0.2">
      <c r="AN62" s="45"/>
      <c r="AO62" s="45"/>
      <c r="AP62" s="45"/>
      <c r="AQ62" s="45"/>
    </row>
    <row r="63" spans="40:43" ht="11.4" x14ac:dyDescent="0.2">
      <c r="AN63" s="45"/>
      <c r="AO63" s="45"/>
      <c r="AP63" s="45"/>
      <c r="AQ63" s="45"/>
    </row>
    <row r="64" spans="40:43" ht="11.4" x14ac:dyDescent="0.2">
      <c r="AN64" s="45"/>
      <c r="AO64" s="45"/>
      <c r="AP64" s="45"/>
      <c r="AQ64" s="45"/>
    </row>
    <row r="65" spans="40:43" ht="11.4" x14ac:dyDescent="0.2">
      <c r="AN65" s="45"/>
      <c r="AO65" s="45"/>
      <c r="AP65" s="45"/>
      <c r="AQ65" s="45"/>
    </row>
    <row r="66" spans="40:43" ht="11.4" x14ac:dyDescent="0.2">
      <c r="AN66" s="45"/>
      <c r="AO66" s="45"/>
      <c r="AP66" s="45"/>
      <c r="AQ66" s="45"/>
    </row>
    <row r="67" spans="40:43" ht="11.4" x14ac:dyDescent="0.2">
      <c r="AN67" s="45"/>
      <c r="AO67" s="45"/>
      <c r="AP67" s="45"/>
      <c r="AQ67" s="45"/>
    </row>
    <row r="68" spans="40:43" ht="11.4" x14ac:dyDescent="0.2">
      <c r="AN68" s="45"/>
      <c r="AO68" s="45"/>
      <c r="AP68" s="45"/>
      <c r="AQ68" s="45"/>
    </row>
    <row r="69" spans="40:43" ht="11.4" x14ac:dyDescent="0.2">
      <c r="AN69" s="45"/>
      <c r="AO69" s="45"/>
      <c r="AP69" s="45"/>
      <c r="AQ69" s="45"/>
    </row>
    <row r="70" spans="40:43" ht="11.4" x14ac:dyDescent="0.2">
      <c r="AN70" s="45"/>
      <c r="AO70" s="45"/>
      <c r="AP70" s="45"/>
      <c r="AQ70" s="45"/>
    </row>
    <row r="71" spans="40:43" ht="11.4" x14ac:dyDescent="0.2">
      <c r="AN71" s="45"/>
      <c r="AO71" s="45"/>
      <c r="AP71" s="45"/>
      <c r="AQ71" s="45"/>
    </row>
    <row r="72" spans="40:43" ht="11.4" x14ac:dyDescent="0.2">
      <c r="AN72" s="45"/>
      <c r="AO72" s="45"/>
      <c r="AP72" s="45"/>
      <c r="AQ72" s="45"/>
    </row>
    <row r="73" spans="40:43" ht="11.4" x14ac:dyDescent="0.2">
      <c r="AN73" s="45"/>
      <c r="AO73" s="45"/>
      <c r="AP73" s="45"/>
      <c r="AQ73" s="45"/>
    </row>
    <row r="74" spans="40:43" ht="11.4" x14ac:dyDescent="0.2">
      <c r="AN74" s="45"/>
      <c r="AO74" s="45"/>
      <c r="AP74" s="45"/>
      <c r="AQ74" s="45"/>
    </row>
    <row r="75" spans="40:43" ht="11.4" x14ac:dyDescent="0.2">
      <c r="AN75" s="45"/>
      <c r="AO75" s="45"/>
      <c r="AP75" s="45"/>
      <c r="AQ75" s="45"/>
    </row>
    <row r="76" spans="40:43" ht="11.4" x14ac:dyDescent="0.2">
      <c r="AN76" s="45"/>
      <c r="AO76" s="45"/>
      <c r="AP76" s="45"/>
      <c r="AQ76" s="45"/>
    </row>
    <row r="77" spans="40:43" ht="11.4" x14ac:dyDescent="0.2">
      <c r="AN77" s="45"/>
      <c r="AO77" s="45"/>
      <c r="AP77" s="45"/>
      <c r="AQ77" s="45"/>
    </row>
    <row r="78" spans="40:43" ht="11.4" x14ac:dyDescent="0.2">
      <c r="AN78" s="45"/>
      <c r="AO78" s="45"/>
      <c r="AP78" s="45"/>
      <c r="AQ78" s="45"/>
    </row>
    <row r="79" spans="40:43" ht="11.4" x14ac:dyDescent="0.2">
      <c r="AN79" s="45"/>
      <c r="AO79" s="45"/>
      <c r="AP79" s="45"/>
      <c r="AQ79" s="45"/>
    </row>
    <row r="80" spans="40:43" ht="11.4" x14ac:dyDescent="0.2">
      <c r="AN80" s="45"/>
      <c r="AO80" s="45"/>
      <c r="AP80" s="45"/>
      <c r="AQ80" s="45"/>
    </row>
    <row r="81" spans="40:43" ht="11.4" x14ac:dyDescent="0.2">
      <c r="AN81" s="45"/>
      <c r="AO81" s="45"/>
      <c r="AP81" s="45"/>
      <c r="AQ81" s="45"/>
    </row>
    <row r="82" spans="40:43" ht="11.4" x14ac:dyDescent="0.2">
      <c r="AN82" s="45"/>
      <c r="AO82" s="45"/>
      <c r="AP82" s="45"/>
      <c r="AQ82" s="45"/>
    </row>
    <row r="83" spans="40:43" ht="11.4" x14ac:dyDescent="0.2">
      <c r="AN83" s="45"/>
      <c r="AO83" s="45"/>
      <c r="AP83" s="45"/>
      <c r="AQ83" s="45"/>
    </row>
    <row r="84" spans="40:43" ht="11.4" x14ac:dyDescent="0.2">
      <c r="AN84" s="45"/>
      <c r="AO84" s="45"/>
      <c r="AP84" s="45"/>
      <c r="AQ84" s="45"/>
    </row>
    <row r="85" spans="40:43" ht="11.4" x14ac:dyDescent="0.2">
      <c r="AN85" s="45"/>
      <c r="AO85" s="45"/>
      <c r="AP85" s="45"/>
      <c r="AQ85" s="45"/>
    </row>
    <row r="86" spans="40:43" ht="11.4" x14ac:dyDescent="0.2">
      <c r="AN86" s="45"/>
      <c r="AO86" s="45"/>
      <c r="AP86" s="45"/>
      <c r="AQ86" s="45"/>
    </row>
    <row r="87" spans="40:43" ht="11.4" x14ac:dyDescent="0.2">
      <c r="AN87" s="45"/>
      <c r="AO87" s="45"/>
      <c r="AP87" s="45"/>
      <c r="AQ87" s="45"/>
    </row>
    <row r="88" spans="40:43" ht="11.4" x14ac:dyDescent="0.2">
      <c r="AN88" s="45"/>
      <c r="AO88" s="45"/>
      <c r="AP88" s="45"/>
      <c r="AQ88" s="45"/>
    </row>
    <row r="89" spans="40:43" ht="11.4" x14ac:dyDescent="0.2">
      <c r="AN89" s="45"/>
      <c r="AO89" s="45"/>
      <c r="AP89" s="45"/>
      <c r="AQ89" s="45"/>
    </row>
    <row r="90" spans="40:43" ht="11.4" x14ac:dyDescent="0.2">
      <c r="AN90" s="45"/>
      <c r="AO90" s="45"/>
      <c r="AP90" s="45"/>
      <c r="AQ90" s="45"/>
    </row>
    <row r="91" spans="40:43" ht="11.4" x14ac:dyDescent="0.2">
      <c r="AN91" s="45"/>
      <c r="AO91" s="45"/>
      <c r="AP91" s="45"/>
      <c r="AQ91" s="45"/>
    </row>
    <row r="92" spans="40:43" ht="11.4" x14ac:dyDescent="0.2">
      <c r="AN92" s="45"/>
      <c r="AO92" s="45"/>
      <c r="AP92" s="45"/>
      <c r="AQ92" s="45"/>
    </row>
    <row r="93" spans="40:43" ht="11.4" x14ac:dyDescent="0.2">
      <c r="AN93" s="45"/>
      <c r="AO93" s="45"/>
      <c r="AP93" s="45"/>
      <c r="AQ93" s="45"/>
    </row>
    <row r="94" spans="40:43" ht="11.4" x14ac:dyDescent="0.2">
      <c r="AN94" s="45"/>
      <c r="AO94" s="45"/>
      <c r="AP94" s="45"/>
      <c r="AQ94" s="45"/>
    </row>
    <row r="95" spans="40:43" ht="11.4" x14ac:dyDescent="0.2">
      <c r="AN95" s="45"/>
      <c r="AO95" s="45"/>
      <c r="AP95" s="45"/>
      <c r="AQ95" s="45"/>
    </row>
    <row r="96" spans="40:43" ht="11.4" x14ac:dyDescent="0.2">
      <c r="AN96" s="45"/>
      <c r="AO96" s="45"/>
      <c r="AP96" s="45"/>
      <c r="AQ96" s="45"/>
    </row>
    <row r="97" spans="40:43" ht="11.4" x14ac:dyDescent="0.2">
      <c r="AN97" s="45"/>
      <c r="AO97" s="45"/>
      <c r="AP97" s="45"/>
      <c r="AQ97" s="45"/>
    </row>
    <row r="98" spans="40:43" ht="11.4" x14ac:dyDescent="0.2">
      <c r="AN98" s="45"/>
      <c r="AO98" s="45"/>
      <c r="AP98" s="45"/>
      <c r="AQ98" s="45"/>
    </row>
    <row r="99" spans="40:43" ht="11.4" x14ac:dyDescent="0.2">
      <c r="AN99" s="45"/>
      <c r="AO99" s="45"/>
      <c r="AP99" s="45"/>
      <c r="AQ99" s="45"/>
    </row>
    <row r="100" spans="40:43" ht="11.4" x14ac:dyDescent="0.2">
      <c r="AN100" s="45"/>
      <c r="AO100" s="45"/>
      <c r="AP100" s="45"/>
      <c r="AQ100" s="45"/>
    </row>
    <row r="101" spans="40:43" ht="11.4" x14ac:dyDescent="0.2">
      <c r="AN101" s="45"/>
      <c r="AO101" s="45"/>
      <c r="AP101" s="45"/>
      <c r="AQ101" s="45"/>
    </row>
    <row r="102" spans="40:43" ht="11.4" x14ac:dyDescent="0.2">
      <c r="AN102" s="45"/>
      <c r="AO102" s="45"/>
      <c r="AP102" s="45"/>
      <c r="AQ102" s="45"/>
    </row>
    <row r="103" spans="40:43" ht="11.4" x14ac:dyDescent="0.2">
      <c r="AN103" s="45"/>
      <c r="AO103" s="45"/>
      <c r="AP103" s="45"/>
      <c r="AQ103" s="45"/>
    </row>
    <row r="104" spans="40:43" ht="11.4" x14ac:dyDescent="0.2">
      <c r="AN104" s="45"/>
      <c r="AO104" s="45"/>
      <c r="AP104" s="45"/>
      <c r="AQ104" s="45"/>
    </row>
    <row r="105" spans="40:43" ht="11.4" x14ac:dyDescent="0.2">
      <c r="AN105" s="45"/>
      <c r="AO105" s="45"/>
      <c r="AP105" s="45"/>
      <c r="AQ105" s="45"/>
    </row>
    <row r="106" spans="40:43" ht="11.4" x14ac:dyDescent="0.2">
      <c r="AN106" s="45"/>
      <c r="AO106" s="45"/>
      <c r="AP106" s="45"/>
      <c r="AQ106" s="45"/>
    </row>
    <row r="107" spans="40:43" ht="11.4" x14ac:dyDescent="0.2">
      <c r="AN107" s="45"/>
      <c r="AO107" s="45"/>
      <c r="AP107" s="45"/>
      <c r="AQ107" s="45"/>
    </row>
    <row r="108" spans="40:43" ht="11.4" x14ac:dyDescent="0.2">
      <c r="AN108" s="45"/>
      <c r="AO108" s="45"/>
      <c r="AP108" s="45"/>
      <c r="AQ108" s="45"/>
    </row>
    <row r="109" spans="40:43" ht="11.4" x14ac:dyDescent="0.2">
      <c r="AN109" s="45"/>
      <c r="AO109" s="45"/>
      <c r="AP109" s="45"/>
      <c r="AQ109" s="45"/>
    </row>
    <row r="110" spans="40:43" ht="11.4" x14ac:dyDescent="0.2">
      <c r="AN110" s="45"/>
      <c r="AO110" s="45"/>
      <c r="AP110" s="45"/>
      <c r="AQ110" s="45"/>
    </row>
    <row r="111" spans="40:43" ht="11.4" x14ac:dyDescent="0.2">
      <c r="AN111" s="45"/>
      <c r="AO111" s="45"/>
      <c r="AP111" s="45"/>
      <c r="AQ111" s="45"/>
    </row>
    <row r="112" spans="40:43" ht="11.4" x14ac:dyDescent="0.2">
      <c r="AN112" s="45"/>
      <c r="AO112" s="45"/>
      <c r="AP112" s="45"/>
      <c r="AQ112" s="45"/>
    </row>
    <row r="113" spans="40:43" ht="11.4" x14ac:dyDescent="0.2">
      <c r="AN113" s="45"/>
      <c r="AO113" s="45"/>
      <c r="AP113" s="45"/>
      <c r="AQ113" s="45"/>
    </row>
    <row r="114" spans="40:43" ht="11.4" x14ac:dyDescent="0.2">
      <c r="AN114" s="45"/>
      <c r="AO114" s="45"/>
      <c r="AP114" s="45"/>
      <c r="AQ114" s="45"/>
    </row>
    <row r="115" spans="40:43" ht="11.4" x14ac:dyDescent="0.2">
      <c r="AN115" s="45"/>
      <c r="AO115" s="45"/>
      <c r="AP115" s="45"/>
      <c r="AQ115" s="45"/>
    </row>
    <row r="116" spans="40:43" ht="11.4" x14ac:dyDescent="0.2">
      <c r="AN116" s="45"/>
      <c r="AO116" s="45"/>
      <c r="AP116" s="45"/>
      <c r="AQ116" s="45"/>
    </row>
    <row r="117" spans="40:43" ht="11.4" x14ac:dyDescent="0.2">
      <c r="AN117" s="45"/>
      <c r="AO117" s="45"/>
      <c r="AP117" s="45"/>
      <c r="AQ117" s="45"/>
    </row>
    <row r="118" spans="40:43" ht="11.4" x14ac:dyDescent="0.2">
      <c r="AN118" s="45"/>
      <c r="AO118" s="45"/>
      <c r="AP118" s="45"/>
      <c r="AQ118" s="45"/>
    </row>
    <row r="119" spans="40:43" ht="11.4" x14ac:dyDescent="0.2">
      <c r="AN119" s="45"/>
      <c r="AO119" s="45"/>
      <c r="AP119" s="45"/>
      <c r="AQ119" s="45"/>
    </row>
    <row r="120" spans="40:43" ht="11.4" x14ac:dyDescent="0.2">
      <c r="AN120" s="45"/>
      <c r="AO120" s="45"/>
      <c r="AP120" s="45"/>
      <c r="AQ120" s="45"/>
    </row>
    <row r="121" spans="40:43" ht="11.4" x14ac:dyDescent="0.2">
      <c r="AN121" s="45"/>
      <c r="AO121" s="45"/>
      <c r="AP121" s="45"/>
      <c r="AQ121" s="45"/>
    </row>
    <row r="122" spans="40:43" ht="11.4" x14ac:dyDescent="0.2">
      <c r="AN122" s="45"/>
      <c r="AO122" s="45"/>
      <c r="AP122" s="45"/>
      <c r="AQ122" s="45"/>
    </row>
    <row r="123" spans="40:43" ht="11.4" x14ac:dyDescent="0.2">
      <c r="AN123" s="45"/>
      <c r="AO123" s="45"/>
      <c r="AP123" s="45"/>
      <c r="AQ123" s="45"/>
    </row>
    <row r="124" spans="40:43" ht="11.4" x14ac:dyDescent="0.2">
      <c r="AN124" s="45"/>
      <c r="AO124" s="45"/>
      <c r="AP124" s="45"/>
      <c r="AQ124" s="45"/>
    </row>
    <row r="125" spans="40:43" ht="11.4" x14ac:dyDescent="0.2">
      <c r="AN125" s="45"/>
      <c r="AO125" s="45"/>
      <c r="AP125" s="45"/>
      <c r="AQ125" s="45"/>
    </row>
    <row r="126" spans="40:43" ht="11.4" x14ac:dyDescent="0.2">
      <c r="AN126" s="45"/>
      <c r="AO126" s="45"/>
      <c r="AP126" s="45"/>
      <c r="AQ126" s="45"/>
    </row>
    <row r="127" spans="40:43" ht="11.4" x14ac:dyDescent="0.2">
      <c r="AN127" s="45"/>
      <c r="AO127" s="45"/>
      <c r="AP127" s="45"/>
      <c r="AQ127" s="45"/>
    </row>
    <row r="128" spans="40:43" ht="11.4" x14ac:dyDescent="0.2">
      <c r="AN128" s="45"/>
      <c r="AO128" s="45"/>
      <c r="AP128" s="45"/>
      <c r="AQ128" s="45"/>
    </row>
    <row r="129" spans="40:43" ht="11.4" x14ac:dyDescent="0.2">
      <c r="AN129" s="45"/>
      <c r="AO129" s="45"/>
      <c r="AP129" s="45"/>
      <c r="AQ129" s="45"/>
    </row>
    <row r="130" spans="40:43" ht="11.4" x14ac:dyDescent="0.2">
      <c r="AN130" s="45"/>
      <c r="AO130" s="45"/>
      <c r="AP130" s="45"/>
      <c r="AQ130" s="45"/>
    </row>
    <row r="131" spans="40:43" ht="11.4" x14ac:dyDescent="0.2">
      <c r="AN131" s="45"/>
      <c r="AO131" s="45"/>
      <c r="AP131" s="45"/>
      <c r="AQ131" s="45"/>
    </row>
    <row r="132" spans="40:43" ht="11.4" x14ac:dyDescent="0.2">
      <c r="AN132" s="45"/>
      <c r="AO132" s="45"/>
      <c r="AP132" s="45"/>
      <c r="AQ132" s="45"/>
    </row>
    <row r="133" spans="40:43" ht="11.4" x14ac:dyDescent="0.2">
      <c r="AN133" s="45"/>
      <c r="AO133" s="45"/>
      <c r="AP133" s="45"/>
      <c r="AQ133" s="45"/>
    </row>
    <row r="134" spans="40:43" ht="11.4" x14ac:dyDescent="0.2">
      <c r="AN134" s="45"/>
      <c r="AO134" s="45"/>
      <c r="AP134" s="45"/>
      <c r="AQ134" s="45"/>
    </row>
    <row r="135" spans="40:43" ht="11.4" x14ac:dyDescent="0.2">
      <c r="AN135" s="45"/>
      <c r="AO135" s="45"/>
      <c r="AP135" s="45"/>
      <c r="AQ135" s="45"/>
    </row>
    <row r="136" spans="40:43" ht="11.4" x14ac:dyDescent="0.2">
      <c r="AN136" s="45"/>
      <c r="AO136" s="45"/>
      <c r="AP136" s="45"/>
      <c r="AQ136" s="45"/>
    </row>
    <row r="137" spans="40:43" ht="11.4" x14ac:dyDescent="0.2">
      <c r="AN137" s="45"/>
      <c r="AO137" s="45"/>
      <c r="AP137" s="45"/>
      <c r="AQ137" s="45"/>
    </row>
    <row r="138" spans="40:43" ht="11.4" x14ac:dyDescent="0.2">
      <c r="AN138" s="45"/>
      <c r="AO138" s="45"/>
      <c r="AP138" s="45"/>
      <c r="AQ138" s="45"/>
    </row>
    <row r="139" spans="40:43" ht="11.4" x14ac:dyDescent="0.2">
      <c r="AN139" s="45"/>
      <c r="AO139" s="45"/>
      <c r="AP139" s="45"/>
      <c r="AQ139" s="45"/>
    </row>
    <row r="140" spans="40:43" ht="11.4" x14ac:dyDescent="0.2">
      <c r="AN140" s="45"/>
      <c r="AO140" s="45"/>
      <c r="AP140" s="45"/>
      <c r="AQ140" s="45"/>
    </row>
    <row r="141" spans="40:43" ht="11.4" x14ac:dyDescent="0.2">
      <c r="AN141" s="45"/>
      <c r="AO141" s="45"/>
      <c r="AP141" s="45"/>
      <c r="AQ141" s="45"/>
    </row>
    <row r="142" spans="40:43" ht="11.4" x14ac:dyDescent="0.2">
      <c r="AN142" s="45"/>
      <c r="AO142" s="45"/>
      <c r="AP142" s="45"/>
      <c r="AQ142" s="45"/>
    </row>
    <row r="143" spans="40:43" ht="11.4" x14ac:dyDescent="0.2">
      <c r="AN143" s="45"/>
      <c r="AO143" s="45"/>
      <c r="AP143" s="45"/>
      <c r="AQ143" s="45"/>
    </row>
    <row r="144" spans="40:43" ht="11.4" x14ac:dyDescent="0.2">
      <c r="AN144" s="45"/>
      <c r="AO144" s="45"/>
      <c r="AP144" s="45"/>
      <c r="AQ144" s="45"/>
    </row>
    <row r="145" spans="40:43" ht="11.4" x14ac:dyDescent="0.2">
      <c r="AN145" s="45"/>
      <c r="AO145" s="45"/>
      <c r="AP145" s="45"/>
      <c r="AQ145" s="45"/>
    </row>
    <row r="146" spans="40:43" ht="11.4" x14ac:dyDescent="0.2">
      <c r="AN146" s="45"/>
      <c r="AO146" s="45"/>
      <c r="AP146" s="45"/>
      <c r="AQ146" s="45"/>
    </row>
    <row r="147" spans="40:43" ht="11.4" x14ac:dyDescent="0.2">
      <c r="AN147" s="45"/>
      <c r="AO147" s="45"/>
      <c r="AP147" s="45"/>
      <c r="AQ147" s="45"/>
    </row>
    <row r="148" spans="40:43" ht="11.4" x14ac:dyDescent="0.2">
      <c r="AN148" s="45"/>
      <c r="AO148" s="45"/>
      <c r="AP148" s="45"/>
      <c r="AQ148" s="45"/>
    </row>
    <row r="149" spans="40:43" ht="11.4" x14ac:dyDescent="0.2">
      <c r="AN149" s="45"/>
      <c r="AO149" s="45"/>
      <c r="AP149" s="45"/>
      <c r="AQ149" s="45"/>
    </row>
    <row r="150" spans="40:43" ht="11.4" x14ac:dyDescent="0.2">
      <c r="AN150" s="45"/>
      <c r="AO150" s="45"/>
      <c r="AP150" s="45"/>
      <c r="AQ150" s="45"/>
    </row>
    <row r="151" spans="40:43" ht="11.4" x14ac:dyDescent="0.2">
      <c r="AN151" s="45"/>
      <c r="AO151" s="45"/>
      <c r="AP151" s="45"/>
      <c r="AQ151" s="45"/>
    </row>
    <row r="152" spans="40:43" ht="11.4" x14ac:dyDescent="0.2">
      <c r="AN152" s="45"/>
      <c r="AO152" s="45"/>
      <c r="AP152" s="45"/>
      <c r="AQ152" s="45"/>
    </row>
    <row r="153" spans="40:43" ht="11.4" x14ac:dyDescent="0.2">
      <c r="AN153" s="45"/>
      <c r="AO153" s="45"/>
      <c r="AP153" s="45"/>
      <c r="AQ153" s="45"/>
    </row>
    <row r="154" spans="40:43" ht="11.4" x14ac:dyDescent="0.2">
      <c r="AN154" s="45"/>
      <c r="AO154" s="45"/>
      <c r="AP154" s="45"/>
      <c r="AQ154" s="45"/>
    </row>
    <row r="155" spans="40:43" ht="11.4" x14ac:dyDescent="0.2">
      <c r="AN155" s="45"/>
      <c r="AO155" s="45"/>
      <c r="AP155" s="45"/>
      <c r="AQ155" s="45"/>
    </row>
    <row r="156" spans="40:43" ht="11.4" x14ac:dyDescent="0.2">
      <c r="AN156" s="45"/>
      <c r="AO156" s="45"/>
      <c r="AP156" s="45"/>
      <c r="AQ156" s="45"/>
    </row>
    <row r="157" spans="40:43" ht="11.4" x14ac:dyDescent="0.2">
      <c r="AN157" s="45"/>
      <c r="AO157" s="45"/>
      <c r="AP157" s="45"/>
      <c r="AQ157" s="45"/>
    </row>
    <row r="158" spans="40:43" ht="11.4" x14ac:dyDescent="0.2">
      <c r="AN158" s="45"/>
      <c r="AO158" s="45"/>
      <c r="AP158" s="45"/>
      <c r="AQ158" s="45"/>
    </row>
    <row r="159" spans="40:43" ht="11.4" x14ac:dyDescent="0.2">
      <c r="AN159" s="45"/>
      <c r="AO159" s="45"/>
      <c r="AP159" s="45"/>
      <c r="AQ159" s="45"/>
    </row>
    <row r="160" spans="40:43" ht="11.4" x14ac:dyDescent="0.2">
      <c r="AN160" s="45"/>
      <c r="AO160" s="45"/>
      <c r="AP160" s="45"/>
      <c r="AQ160" s="45"/>
    </row>
    <row r="161" spans="40:43" ht="11.4" x14ac:dyDescent="0.2">
      <c r="AN161" s="45"/>
      <c r="AO161" s="45"/>
      <c r="AP161" s="45"/>
      <c r="AQ161" s="45"/>
    </row>
    <row r="162" spans="40:43" ht="11.4" x14ac:dyDescent="0.2">
      <c r="AN162" s="45"/>
      <c r="AO162" s="45"/>
      <c r="AP162" s="45"/>
      <c r="AQ162" s="45"/>
    </row>
    <row r="163" spans="40:43" ht="11.4" x14ac:dyDescent="0.2">
      <c r="AN163" s="45"/>
      <c r="AO163" s="45"/>
      <c r="AP163" s="45"/>
      <c r="AQ163" s="45"/>
    </row>
    <row r="164" spans="40:43" ht="11.4" x14ac:dyDescent="0.2">
      <c r="AN164" s="45"/>
      <c r="AO164" s="45"/>
      <c r="AP164" s="45"/>
      <c r="AQ164" s="45"/>
    </row>
    <row r="165" spans="40:43" ht="11.4" x14ac:dyDescent="0.2">
      <c r="AN165" s="45"/>
      <c r="AO165" s="45"/>
      <c r="AP165" s="45"/>
      <c r="AQ165" s="45"/>
    </row>
    <row r="166" spans="40:43" ht="11.4" x14ac:dyDescent="0.2">
      <c r="AN166" s="45"/>
      <c r="AO166" s="45"/>
      <c r="AP166" s="45"/>
      <c r="AQ166" s="45"/>
    </row>
    <row r="167" spans="40:43" ht="11.4" x14ac:dyDescent="0.2">
      <c r="AN167" s="45"/>
      <c r="AO167" s="45"/>
      <c r="AP167" s="45"/>
      <c r="AQ167" s="45"/>
    </row>
    <row r="168" spans="40:43" ht="11.4" x14ac:dyDescent="0.2">
      <c r="AN168" s="45"/>
      <c r="AO168" s="45"/>
      <c r="AP168" s="45"/>
      <c r="AQ168" s="45"/>
    </row>
    <row r="169" spans="40:43" ht="11.4" x14ac:dyDescent="0.2">
      <c r="AN169" s="45"/>
      <c r="AO169" s="45"/>
      <c r="AP169" s="45"/>
      <c r="AQ169" s="45"/>
    </row>
    <row r="170" spans="40:43" ht="11.4" x14ac:dyDescent="0.2">
      <c r="AN170" s="45"/>
      <c r="AO170" s="45"/>
      <c r="AP170" s="45"/>
      <c r="AQ170" s="45"/>
    </row>
    <row r="171" spans="40:43" ht="11.4" x14ac:dyDescent="0.2">
      <c r="AN171" s="45"/>
      <c r="AO171" s="45"/>
      <c r="AP171" s="45"/>
      <c r="AQ171" s="45"/>
    </row>
    <row r="172" spans="40:43" ht="11.4" x14ac:dyDescent="0.2">
      <c r="AN172" s="45"/>
      <c r="AO172" s="45"/>
      <c r="AP172" s="45"/>
      <c r="AQ172" s="45"/>
    </row>
  </sheetData>
  <sortState xmlns:xlrd2="http://schemas.microsoft.com/office/spreadsheetml/2017/richdata2" ref="A3:BO32">
    <sortCondition ref="A3:A32"/>
  </sortState>
  <hyperlinks>
    <hyperlink ref="D5" r:id="rId1" xr:uid="{B8E491BC-4D78-4A14-97B9-EAE5A10C42F7}"/>
    <hyperlink ref="D3" r:id="rId2" xr:uid="{D9707E63-76A4-4DC6-9197-98D95BFD4E89}"/>
    <hyperlink ref="D10" r:id="rId3" display="https://papers.ssrn.com/sol3/papers.cfm?abstract_id=4054807" xr:uid="{C152B608-4219-4A55-89BC-58528F492F94}"/>
    <hyperlink ref="D4" r:id="rId4" xr:uid="{77D32C47-319C-4AEB-B09B-0692C9F2EC6D}"/>
    <hyperlink ref="D12" r:id="rId5" xr:uid="{2BA30CBE-D050-4B28-9591-DC53297B94C5}"/>
    <hyperlink ref="D7" r:id="rId6" xr:uid="{87560E05-EDE6-4539-9EC1-01BBE81DC909}"/>
    <hyperlink ref="D9" r:id="rId7" xr:uid="{89CAF042-02F9-45C8-B904-4DD635A6C876}"/>
    <hyperlink ref="D11" r:id="rId8" xr:uid="{EDBF8E98-A726-4D99-8B75-F797B1336D5A}"/>
    <hyperlink ref="D8" r:id="rId9" xr:uid="{78474201-C9B9-4596-A0C5-6D8CE7E40999}"/>
    <hyperlink ref="D6" r:id="rId10" xr:uid="{4E37B5BD-B3B3-472B-94A0-6F082B69C423}"/>
  </hyperlinks>
  <pageMargins left="0.7" right="0.7" top="0.75" bottom="0.75" header="0.3" footer="0.3"/>
  <pageSetup orientation="portrait" horizontalDpi="1200" verticalDpi="1200" r:id="rId11"/>
  <drawing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KQ1_IgG Duration_n=3</vt:lpstr>
      <vt:lpstr>KQ1_Immunocompromised_n=10 </vt:lpstr>
      <vt:lpstr>KQ1_Non-seroconversion_n=6</vt:lpstr>
      <vt:lpstr>KQ 2&amp;3_Reinfxn&amp;Duration_n=10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Demo</dc:creator>
  <cp:lastModifiedBy>Heidenrich, Christine (AHRQ/OC) (CTR)</cp:lastModifiedBy>
  <dcterms:created xsi:type="dcterms:W3CDTF">2022-03-21T05:37:07Z</dcterms:created>
  <dcterms:modified xsi:type="dcterms:W3CDTF">2022-10-27T18:10:12Z</dcterms:modified>
</cp:coreProperties>
</file>